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EC38A9E-A9D4-45D1-99A2-A4AD0118DD85}" xr6:coauthVersionLast="47" xr6:coauthVersionMax="47" xr10:uidLastSave="{00000000-0000-0000-0000-000000000000}"/>
  <bookViews>
    <workbookView xWindow="-120" yWindow="-120" windowWidth="20730" windowHeight="11160" firstSheet="10" activeTab="10" xr2:uid="{00000000-000D-0000-FFFF-FFFF00000000}"/>
  </bookViews>
  <sheets>
    <sheet name="foxz" sheetId="4" state="veryHidden" r:id="rId1"/>
    <sheet name="Sheet1" sheetId="3" state="hidden" r:id="rId2"/>
    <sheet name="Sheet3" sheetId="6" state="hidden" r:id="rId3"/>
    <sheet name="BN-MT" sheetId="7" state="hidden" r:id="rId4"/>
    <sheet name="KV" sheetId="9" state="hidden" r:id="rId5"/>
    <sheet name="Sheet2" sheetId="10" state="hidden" r:id="rId6"/>
    <sheet name="Kangatang" sheetId="22" state="veryHidden" r:id=""/>
    <sheet name="Kangatang_2" sheetId="23" state="veryHidden" r:id=""/>
    <sheet name="BIỂU ĐỒ" sheetId="20" state="hidden" r:id="rId7"/>
    <sheet name="Kangatang_3" sheetId="24" state="veryHidden" r:id=""/>
    <sheet name="Sheet4" sheetId="21" r:id="rId8"/>
  </sheets>
  <definedNames>
    <definedName name="_xlnm.Print_Area" localSheetId="10">Sheet4!$A$1:$H$20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9" l="1"/>
  <c r="H34" i="9" s="1"/>
  <c r="H20" i="9"/>
  <c r="J20" i="9"/>
  <c r="J22" i="9"/>
</calcChain>
</file>

<file path=xl/sharedStrings.xml><?xml version="1.0" encoding="utf-8"?>
<sst xmlns="http://schemas.openxmlformats.org/spreadsheetml/2006/main" count="642" uniqueCount="239">
  <si>
    <t>NOT</t>
  </si>
  <si>
    <t>ĐẦU A-B</t>
  </si>
  <si>
    <t>ĐiỂM XUẤT PHÁT ĐẦU A-B</t>
  </si>
  <si>
    <t>14h30</t>
  </si>
  <si>
    <t>B.Ninh</t>
  </si>
  <si>
    <t>10h10</t>
  </si>
  <si>
    <t>14h00</t>
  </si>
  <si>
    <t>15h40</t>
  </si>
  <si>
    <t>14h40</t>
  </si>
  <si>
    <t>9h10</t>
  </si>
  <si>
    <t>16h30</t>
  </si>
  <si>
    <t>18h20</t>
  </si>
  <si>
    <t>17h30</t>
  </si>
  <si>
    <t>LỆNH VẬN CHUYỂN HÀNG NGÀY TUYẾN BUS SỐ  08 BẮC NINH - KÊNH VÀNG</t>
  </si>
  <si>
    <t>Kênh Vàng</t>
  </si>
  <si>
    <t>6h00</t>
  </si>
  <si>
    <t>6h50</t>
  </si>
  <si>
    <t>8h40</t>
  </si>
  <si>
    <t>10h40</t>
  </si>
  <si>
    <t>12h10</t>
  </si>
  <si>
    <t>12h50</t>
  </si>
  <si>
    <t>16h00</t>
  </si>
  <si>
    <t>17h10</t>
  </si>
  <si>
    <t>17h50</t>
  </si>
  <si>
    <t>12h20</t>
  </si>
  <si>
    <t>16h20</t>
  </si>
  <si>
    <t>16h50</t>
  </si>
  <si>
    <t>18h00</t>
  </si>
  <si>
    <t>5h00</t>
  </si>
  <si>
    <t>7h30</t>
  </si>
  <si>
    <t>11h15</t>
  </si>
  <si>
    <t>9h40</t>
  </si>
  <si>
    <t>8h05</t>
  </si>
  <si>
    <t>15h10</t>
  </si>
  <si>
    <t>13h20</t>
  </si>
  <si>
    <t>9h00</t>
  </si>
  <si>
    <t>11h00</t>
  </si>
  <si>
    <t>8h00</t>
  </si>
  <si>
    <t>9h30</t>
  </si>
  <si>
    <t>10h30</t>
  </si>
  <si>
    <t>10h00</t>
  </si>
  <si>
    <t>11h30</t>
  </si>
  <si>
    <t>13h00</t>
  </si>
  <si>
    <t>15h00</t>
  </si>
  <si>
    <t>17h00</t>
  </si>
  <si>
    <t>12h00</t>
  </si>
  <si>
    <t>13h30</t>
  </si>
  <si>
    <t>15h30</t>
  </si>
  <si>
    <t>5h10</t>
  </si>
  <si>
    <t>BKS</t>
  </si>
  <si>
    <t>LỆNH VẬN CHUYỂN HÀNG NGÀY TUYẾN BUS BN01: BẮC NINH - LƯƠNG TÀI</t>
  </si>
  <si>
    <t>Lái xe</t>
  </si>
  <si>
    <t>Phụ xe</t>
  </si>
  <si>
    <t>Ngày 16/11/2024</t>
  </si>
  <si>
    <t>Lương Tài</t>
  </si>
  <si>
    <t>8h20</t>
  </si>
  <si>
    <t>12h40</t>
  </si>
  <si>
    <t>6h35</t>
  </si>
  <si>
    <t>9h50</t>
  </si>
  <si>
    <t>17h40</t>
  </si>
  <si>
    <t>5h35</t>
  </si>
  <si>
    <t>8h50</t>
  </si>
  <si>
    <t>13h10</t>
  </si>
  <si>
    <t>14h50</t>
  </si>
  <si>
    <t>18h30</t>
  </si>
  <si>
    <t>6h10</t>
  </si>
  <si>
    <t>9h05</t>
  </si>
  <si>
    <t>4h50</t>
  </si>
  <si>
    <t>7h20</t>
  </si>
  <si>
    <t>16h40</t>
  </si>
  <si>
    <t>13h40</t>
  </si>
  <si>
    <t>7h50</t>
  </si>
  <si>
    <t>7h00</t>
  </si>
  <si>
    <t>12h05</t>
  </si>
  <si>
    <t>7h15</t>
  </si>
  <si>
    <t>12h30</t>
  </si>
  <si>
    <t>7h35</t>
  </si>
  <si>
    <t>15h45</t>
  </si>
  <si>
    <t>9h20</t>
  </si>
  <si>
    <t>14h05</t>
  </si>
  <si>
    <t>Nguyễn Hùng Sơn</t>
  </si>
  <si>
    <t>Nguyễn Đình Thắng</t>
  </si>
  <si>
    <t>Phan Đình Đào</t>
  </si>
  <si>
    <t>Nguyễn Văn Hùng</t>
  </si>
  <si>
    <t>Nguyễn Tiến Cường</t>
  </si>
  <si>
    <t>Trần Văn Mạnh</t>
  </si>
  <si>
    <t>Nguyễn Quốc Huân</t>
  </si>
  <si>
    <t>Nguyễn Đức Đoàn</t>
  </si>
  <si>
    <t>Trần Văn Phượng</t>
  </si>
  <si>
    <t>Nguyễn Mạnh Sơn</t>
  </si>
  <si>
    <t>Nguyễn Phụ Hợp</t>
  </si>
  <si>
    <t>Lại Đắc Trịnh</t>
  </si>
  <si>
    <t>Lâm Văn Khuê</t>
  </si>
  <si>
    <t>Lê Tiến Đạt</t>
  </si>
  <si>
    <t>LỆNH VẬN CHUYỂN HÀNG NGÀY TUYẾN BUS BN86: BẮC NINH - MINH TÂN, ĐẠI LAI</t>
  </si>
  <si>
    <t xml:space="preserve">                             86A : BẮC NINH - MINH TÂN</t>
  </si>
  <si>
    <t xml:space="preserve">                             86B : BẮC NINH - ĐẠI LAI</t>
  </si>
  <si>
    <t>Minh Tân</t>
  </si>
  <si>
    <t>Đại Lai</t>
  </si>
  <si>
    <t>Vũ Văn Thiêm</t>
  </si>
  <si>
    <t>Nguyễn Đăng Thắng</t>
  </si>
  <si>
    <t>Lâm Văn Hồi</t>
  </si>
  <si>
    <t>Lâm Văn Sâm</t>
  </si>
  <si>
    <t>99F - 009.03</t>
  </si>
  <si>
    <t>Vũ Đình Vĩ</t>
  </si>
  <si>
    <t>Vũ Văn Ninh</t>
  </si>
  <si>
    <t>Ngô Xuân Toản</t>
  </si>
  <si>
    <t>Tiêu Duy Cường</t>
  </si>
  <si>
    <t>Nguyễn Đức Bắc</t>
  </si>
  <si>
    <t>Đoàn Văn Hới</t>
  </si>
  <si>
    <t>Nguyễn Thạc Công</t>
  </si>
  <si>
    <t>Đoàn Xuân Bộ Tùng</t>
  </si>
  <si>
    <t>Phạm Thanh Kính</t>
  </si>
  <si>
    <t>Nguyễn Huy Sử</t>
  </si>
  <si>
    <t>Trần Đức Hiến</t>
  </si>
  <si>
    <t>Lê Hữu Hạt</t>
  </si>
  <si>
    <t>Nguyễn Đình Chí</t>
  </si>
  <si>
    <t>99H - 025.85</t>
  </si>
  <si>
    <t>0983137175</t>
  </si>
  <si>
    <t>0906066599</t>
  </si>
  <si>
    <t>0916695988</t>
  </si>
  <si>
    <t>0967321117</t>
  </si>
  <si>
    <t>Lại Đắc Đăng</t>
  </si>
  <si>
    <t>0328088511</t>
  </si>
  <si>
    <t>0889752788</t>
  </si>
  <si>
    <t>0984770017</t>
  </si>
  <si>
    <t>0948079858</t>
  </si>
  <si>
    <t>0981565196</t>
  </si>
  <si>
    <t>0962904312</t>
  </si>
  <si>
    <t>0982666683</t>
  </si>
  <si>
    <t>0978225994</t>
  </si>
  <si>
    <t>0523104696</t>
  </si>
  <si>
    <t>Phạm Hữu Chính</t>
  </si>
  <si>
    <t>0968732919</t>
  </si>
  <si>
    <t>0387843552</t>
  </si>
  <si>
    <t>0329663568</t>
  </si>
  <si>
    <t>0988113471</t>
  </si>
  <si>
    <t>Lại Đắc Đồng</t>
  </si>
  <si>
    <t>0965458926</t>
  </si>
  <si>
    <t>0983843334</t>
  </si>
  <si>
    <t>99F - 007.37</t>
  </si>
  <si>
    <t>99E - 004.84</t>
  </si>
  <si>
    <t>99E - 017.24</t>
  </si>
  <si>
    <t>99E - 004.86</t>
  </si>
  <si>
    <t>99H - 023.19</t>
  </si>
  <si>
    <t>99F - 007.38</t>
  </si>
  <si>
    <t>99F - 007.42</t>
  </si>
  <si>
    <t>Nguyễn Thế Tới - 0373993119</t>
  </si>
  <si>
    <t>Vũ Văn Lợi - 0935443208</t>
  </si>
  <si>
    <t>Phan Khắc Huy - 0986337868</t>
  </si>
  <si>
    <t>Nguyễn Tiến Thìn - 0914611729</t>
  </si>
  <si>
    <t>Nguyễn Tiến Cường - 0365666503</t>
  </si>
  <si>
    <t>Nguyễn Văn Chiến - 0983295814</t>
  </si>
  <si>
    <t>Nguyễn Văn Mao - 0978553913</t>
  </si>
  <si>
    <t>Giáp Văn Dũng - 0965239906</t>
  </si>
  <si>
    <t>Dương Văn Thi - 0913534407</t>
  </si>
  <si>
    <t>Trần Văn Tám - 0344207048</t>
  </si>
  <si>
    <t>Nguyễn Đình Thích - 0975315453</t>
  </si>
  <si>
    <t>Đỗ Tuấn Anh - 0989573561</t>
  </si>
  <si>
    <t>Nguyễn Văn Anh - 0918645866</t>
  </si>
  <si>
    <t>Đoàn Đắc Mạnh - 0975741913</t>
  </si>
  <si>
    <t>6h40</t>
  </si>
  <si>
    <t>5h50</t>
  </si>
  <si>
    <t>ĐẢO LUÂN PHIÊN THEO NGÀY</t>
  </si>
  <si>
    <t>16h10</t>
  </si>
  <si>
    <t>5h15</t>
  </si>
  <si>
    <t>18h10</t>
  </si>
  <si>
    <t>13h50</t>
  </si>
  <si>
    <t>11h50</t>
  </si>
  <si>
    <t>8h25</t>
  </si>
  <si>
    <t>10h20</t>
  </si>
  <si>
    <t>10h45</t>
  </si>
  <si>
    <t>LỆNH VẬN CHUYỂN TẾT NGUYÊN ĐÁN ẤT TỴ 2025                                                                                                                                                                                                                                                            TUYẾN BUS SỐ  08 BẮC NINH - KÊNH VÀNG</t>
  </si>
  <si>
    <t>Ngày 29/01/2025          ( Mùng 01 Tết)</t>
  </si>
  <si>
    <t>Ngày 30/01/2025         ( Mùng 02 Tết)</t>
  </si>
  <si>
    <t>Ngày 31/01/2025         ( Mùng 03 Tết)</t>
  </si>
  <si>
    <t>STT</t>
  </si>
  <si>
    <t>Tuyến</t>
  </si>
  <si>
    <t>Từ ngày 01 - 15/02/2026 (tức 28 Tết)</t>
  </si>
  <si>
    <t>Ngày 19/02/2026 (tức mùng 3 Tết)</t>
  </si>
  <si>
    <t>Ngày 18/02/2026 (tức mùng 2 Tết)</t>
  </si>
  <si>
    <t>Từ ngày 20/02/2026 (tức mùng 4 Tết)</t>
  </si>
  <si>
    <t>Chạy theo biểu đồ phê duyệt</t>
  </si>
  <si>
    <r>
      <t xml:space="preserve">Chiều đi: </t>
    </r>
    <r>
      <rPr>
        <sz val="11"/>
        <color theme="1"/>
        <rFont val="Arial"/>
        <family val="2"/>
        <scheme val="minor"/>
      </rPr>
      <t>5h00 ; 6h00 ; 6h50 ; 7h30 ; 8h05 ; 8h40 ; 9h10 ; 10h10 ; 10h40 ; 11h15 ; 12h10 ; 12h50; 14h00; 14h30 ; 15h10</t>
    </r>
  </si>
  <si>
    <r>
      <t xml:space="preserve">Chiều về: </t>
    </r>
    <r>
      <rPr>
        <sz val="11"/>
        <color theme="1"/>
        <rFont val="Arial"/>
        <family val="2"/>
        <scheme val="minor"/>
      </rPr>
      <t>5h10 ; 5h30 ; 6h00 ; 6h30 ; 7h40 ; 8h40 ; 9h10 ; 9h40 ; 10h10 ; 10h40 ; 12h20 ; 12h50 ; 13h20 ; 14h00 ; 14h40</t>
    </r>
  </si>
  <si>
    <t>Ngày 16/02/2026 ( tức 29 Tết)</t>
  </si>
  <si>
    <t>Ngày 17/02/2026 (tức mùng 1 Tết)</t>
  </si>
  <si>
    <t>Nghỉ</t>
  </si>
  <si>
    <r>
      <t xml:space="preserve">Chiều đi: </t>
    </r>
    <r>
      <rPr>
        <sz val="11"/>
        <color theme="1"/>
        <rFont val="Arial"/>
        <family val="2"/>
        <scheme val="minor"/>
      </rPr>
      <t xml:space="preserve">5h20 ; 5h35 ; 6h10 ; 6h35 ; 7h00 ; 7h15 ; 7h35; 7h50 ; 8h20 ; 8h50 ; 9h05 ; 9h30 ; 9h50 ; 10h10 ; 10h40 ; 11h10 ; 11h55 ; 12h40 ; 13h10 ; 13h40 ; 14h10 ; 14h30 ; 14h50 ; 15h10 ; 15h45 </t>
    </r>
  </si>
  <si>
    <r>
      <t xml:space="preserve">Chiều về: </t>
    </r>
    <r>
      <rPr>
        <sz val="11"/>
        <color theme="1"/>
        <rFont val="Arial"/>
        <family val="2"/>
        <scheme val="minor"/>
      </rPr>
      <t>4h50 ; 5h20 ; 5h45 ; 6h00 ; 6h10 ; 6h20 ; 6h35 ; 6h50 ; 7h20 ; 7h50 ; 8h15 ; 8h40 ; 9h00 ; 9h20 ; 9h50 ; 10h30 ; 11h00 ; 11h30 ; 12h05 ; 12h30 ; 13h10 ; 13h45 ; 14h05 ; 14h30 ; 14h50</t>
    </r>
  </si>
  <si>
    <r>
      <t xml:space="preserve">Chiều đi: </t>
    </r>
    <r>
      <rPr>
        <sz val="11"/>
        <color theme="1"/>
        <rFont val="Arial"/>
        <family val="2"/>
        <scheme val="minor"/>
      </rPr>
      <t>6h10 ; 6h40 ; 7h40 ; 8h10 ; 8h30 ; 8h50 ;  9h10 ; 9h30 ; 10h00 ; 10h30 ; 11h00 ; 11h30 ; 12h00 ; 12h30 ; 13h00 ; 13h30 ; 14h00 ; 14h30 ; 15h00 ; 15h30 ; 16h00 ; 16h30 ; 17h00 ; 17h30</t>
    </r>
  </si>
  <si>
    <r>
      <t xml:space="preserve">Chiều về: </t>
    </r>
    <r>
      <rPr>
        <sz val="11"/>
        <color theme="1"/>
        <rFont val="Arial"/>
        <family val="2"/>
        <scheme val="minor"/>
      </rPr>
      <t>6h10 ; 6h40 ; 7h00 ; 7h20 ; 7h40 ; 8h00 ; 8h20 ; 8h50 ; 9h20 ; 9h50 ; 10h20 ; 10h50 ; 11h10 ; 11h30 ; 12h00 ; 12h30 ; 13h00 ; 13h30 ; 14h00 ; 14h30 ; 15h00 ; 15h30 ; 16h00 ; 16h30.</t>
    </r>
  </si>
  <si>
    <r>
      <t xml:space="preserve">Chiều đi: </t>
    </r>
    <r>
      <rPr>
        <sz val="11"/>
        <color theme="1"/>
        <rFont val="Arial"/>
        <family val="2"/>
        <scheme val="minor"/>
      </rPr>
      <t>5h20 ; 6h20 ; 7h00 ; 7h40 ; 8h30 ; 9h30 ; 10h20 ; 10h50 ; 12h30 ; 13h50 ; 14h50 ; 15h10.</t>
    </r>
  </si>
  <si>
    <r>
      <t xml:space="preserve">Chiều về: </t>
    </r>
    <r>
      <rPr>
        <sz val="11"/>
        <color theme="1"/>
        <rFont val="Arial"/>
        <family val="2"/>
        <scheme val="minor"/>
      </rPr>
      <t>5h00 ; 5h40 ; 6h00 ; 7h00 ; 8h00 ; 9h00 ; 9h20 ; 10h00 ; 12h10 ; 13h10 ; 13h50 ; 14h30.</t>
    </r>
  </si>
  <si>
    <r>
      <t xml:space="preserve">Chiều đi: </t>
    </r>
    <r>
      <rPr>
        <sz val="11"/>
        <color theme="1"/>
        <rFont val="Arial"/>
        <family val="2"/>
        <scheme val="minor"/>
      </rPr>
      <t>6h10 ; 7h30 ; 8h00 ; 8h50 ; 9h30 ; 11h00 ; 12h00 ; 13h00 ; 13h30 ; 15h00 ; 16h00 ; 17h00</t>
    </r>
  </si>
  <si>
    <r>
      <t xml:space="preserve">Chiều về: </t>
    </r>
    <r>
      <rPr>
        <sz val="11"/>
        <color theme="1"/>
        <rFont val="Arial"/>
        <family val="2"/>
        <scheme val="minor"/>
      </rPr>
      <t>5h50 ; 6h30 ; 7h20 ; 7h50 ; 9h10 ; 10h00 ; 10h50 ; 11h30 ; 13h00 ; 14h00 ; 15h00 ; 15h30.</t>
    </r>
  </si>
  <si>
    <r>
      <t xml:space="preserve">Chiều đi: </t>
    </r>
    <r>
      <rPr>
        <sz val="11"/>
        <color theme="1"/>
        <rFont val="Arial"/>
        <family val="2"/>
        <scheme val="minor"/>
      </rPr>
      <t>5h40 ; 6h50 ; 7h20 ; 8h00 ; 9h00 ; 10h00 ; 11h10 ; 11h30 ; 13h20 ; 14h10 ; 14h30 ; 15h40 .</t>
    </r>
  </si>
  <si>
    <r>
      <t xml:space="preserve">Chiều về: </t>
    </r>
    <r>
      <rPr>
        <sz val="11"/>
        <color theme="1"/>
        <rFont val="Arial"/>
        <family val="2"/>
        <scheme val="minor"/>
      </rPr>
      <t>5h20 ; 5h40 ; 6h20 ; 7h40 ; 8h40 ; 9h10 ; 9h50 ; 11h10 ; 12h40 ; 13h00 ; 14h10 ; 15h10 .</t>
    </r>
  </si>
  <si>
    <r>
      <t xml:space="preserve">Chiều đi: </t>
    </r>
    <r>
      <rPr>
        <sz val="11"/>
        <color theme="1"/>
        <rFont val="Arial"/>
        <family val="2"/>
        <scheme val="minor"/>
      </rPr>
      <t>6h30 ; 7h00 ; 7h40 ; 8h30 ; 10h00 ; 10h40 ; 11h30 ; 12h30 ; 14h00 ; 14h30 ; 15h30 ; 16h30 .</t>
    </r>
  </si>
  <si>
    <r>
      <t xml:space="preserve">Chiều về: </t>
    </r>
    <r>
      <rPr>
        <sz val="11"/>
        <color theme="1"/>
        <rFont val="Arial"/>
        <family val="2"/>
        <scheme val="minor"/>
      </rPr>
      <t>5h30 ; 6h10 ; 7h00 ; 8h20 ; 8h50 ; 9h30 ; 10h30 ; 12h00 ; 12h40 ; 13h30 ; 14h40 ; 16h00.</t>
    </r>
  </si>
  <si>
    <r>
      <t xml:space="preserve">Chiều đi: </t>
    </r>
    <r>
      <rPr>
        <sz val="11"/>
        <color theme="1"/>
        <rFont val="Arial"/>
        <family val="2"/>
        <scheme val="minor"/>
      </rPr>
      <t>5h30 ; 5h45 ; 5h55 ; 6h05 ; 6h15 ; 6h25 ; 7h00 ; 7h15 ; 8h30 ; 8h45 ; 9h10 ; 9h30 ; 9h50 ; 10h00 ; 10h20 ; 10h40 ; 11h50 ; 12h15 ; 12h40 ; 13h00 ; 13h20 ; 13h40 ; 14h00 ; 14h20 .</t>
    </r>
  </si>
  <si>
    <r>
      <t xml:space="preserve">Chiều về: </t>
    </r>
    <r>
      <rPr>
        <sz val="11"/>
        <color theme="1"/>
        <rFont val="Arial"/>
        <family val="2"/>
        <scheme val="minor"/>
      </rPr>
      <t>5h30 ; 5h45 ; 7h00 ; 7h15 ; 7h30 ; 7h50 ; 8h10 ; 8h30 ; 8h50 ; 9h10 ; 10h00 ; 10h15 ; 10h40 ; 11h00 ; 11h20 ; 11h40 ; 12h10 ; 12h40 ; 13h20 ; 13h45 ; 14h10 ; 14h30 ; 14h50 ; 15h10 .</t>
    </r>
  </si>
  <si>
    <t>BẮC NINH - KÊNH VÀNG</t>
  </si>
  <si>
    <t>BẮC NINH - LƯƠNG TÀI</t>
  </si>
  <si>
    <t>BẮC NINH - MINH TÂN</t>
  </si>
  <si>
    <t>BẮC NINH - ĐẠI LAI</t>
  </si>
  <si>
    <t>VŨ NINH - BẮC GIANG</t>
  </si>
  <si>
    <t>PHỤ LỤC BIỂU ĐỒ CHẠY TẾT NGUYÊN ĐÁN BÍNH NGỌ 2026</t>
  </si>
  <si>
    <t xml:space="preserve">Kèm theo Công văn số       /SGTVT - QLVTPT&amp;NL ngày      tháng       năm    </t>
  </si>
  <si>
    <t>VSIP - CHI LĂNG</t>
  </si>
  <si>
    <t>KÊNH VÀNG - XUÂN LÂM</t>
  </si>
  <si>
    <t>Kèm theo Công văn số         /SXD-VTATGT ngày          tháng 02 năm 2026</t>
  </si>
  <si>
    <t>BẮC NINH - YÊN PHONG</t>
  </si>
  <si>
    <r>
      <t xml:space="preserve">Chiều đi: </t>
    </r>
    <r>
      <rPr>
        <sz val="12"/>
        <color theme="1"/>
        <rFont val="Times New Roman"/>
        <family val="1"/>
        <scheme val="major"/>
      </rPr>
      <t>5h00 ; 6h00 ; 6h50 ; 7h30 ; 8h05 ; 8h40 ; 9h10 ; 10h10 ; 10h40 ; 11h15 ; 12h10 ; 12h50; 14h00; 14h30 ; 15h10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</si>
  <si>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5h10 ; 5h30 ; 6h00 ; 6h30 ; 7h40 ; 8h40 ; 9h10 ; 9h40 ; 10h10 ; 10h40 ; 12h20 ; 12h50 ; 13h20 ; 14h00 ; 14h40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</si>
  <si>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 xml:space="preserve">5h20 ; 5h35 ; 6h10 ; 6h35 ; 7h00 ; 7h15 ; 7h35; 7h50 ; 8h20 ; 8h50 ; 9h05 ; 9h30 ; 9h50 ; 10h10 ; 10h40 ; 11h10 ; 11h55 ; 12h40 ; 13h10 ; 13h40 ; 14h10 ; 14h30 ; 14h50 ; 15h10 ; 15h45 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</si>
  <si>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6h10 ; 6h40 ; 7h40 ; 8h10 ; 8h30 ; 8h50 ;  9h10 ; 9h30 ; 10h00 ; 10h30 ; 11h00 ; 11h30 ; 12h00 ; 12h30 ; 13h00 ; 13h30 ; 14h00 ; 14h30 ; 15h00 ; 15h30 ; 16h00 ; 16h30 ; 17h00 ; 17h30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</si>
  <si>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4h50 ; 5h20 ; 5h45 ; 6h00 ; 6h10 ; 6h20 ; 6h35 ; 6h50 ; 7h20 ; 7h50 ; 8h15 ; 8h40 ; 9h00 ; 9h20 ; 9h50 ; 10h30 ; 11h00 ; 11h30 ; 12h05 ; 12h30 ; 13h10 ; 13h45 ; 14h05 ; 14h30 ; 14h50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</si>
  <si>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6h10 ; 6h40 ; 7h00 ; 7h20 ; 7h40 ; 8h00 ; 8h20 ; 8h50 ; 9h20 ; 9h50 ; 10h20 ; 10h50 ; 11h10 ; 11h30 ; 12h00 ; 12h30 ; 13h00 ; 13h30 ; 14h00 ; 14h30 ; 15h00 ; 15h30 ; 16h00 ; 16h30.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</si>
  <si>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5h20 ; 6h20 ; 7h00 ; 7h40 ; 8h30 ; 9h30 ; 10h20 ; 10h50 ; 12h30 ; 13h50 ; 14h50 ; 15h10.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</si>
  <si>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6h10 ; 7h30 ; 8h00 ; 8h50 ; 9h30 ; 11h00 ; 12h00 ; 13h00 ; 13h30 ; 15h00 ; 16h00 ; 17h00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</si>
  <si>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5h00 ; 5h40 ; 6h00 ; 7h00 ; 8h00 ; 9h00 ; 9h20 ; 10h00 ; 12h10 ; 13h10 ; 13h50 ; 14h30.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</si>
  <si>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5h50 ; 6h30 ; 7h20 ; 7h50 ; 9h10 ; 10h00 ; 10h50 ; 11h30 ; 13h00 ; 14h00 ; 15h00 ; 15h30.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</si>
  <si>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5h40 ; 6h50 ; 7h20 ; 8h00 ; 9h00 ; 10h00 ; 11h10 ; 11h30 ; 13h20 ; 14h10 ; 14h30 ; 15h40 .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</si>
  <si>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6h30 ; 7h00 ; 7h40 ; 8h30 ; 10h00 ; 10h40 ; 11h30 ; 12h30 ; 14h00 ; 14h30 ; 15h30 ; 16h30 .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</si>
  <si>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5h20 ; 5h40 ; 6h20 ; 7h40 ; 8h40 ; 9h10 ; 9h50 ; 11h10 ; 12h40 ; 13h00 ; 14h10 ; 15h10 .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</si>
  <si>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5h30 ; 6h10 ; 7h00 ; 8h20 ; 8h50 ; 9h30 ; 10h30 ; 12h00 ; 12h40 ; 13h30 ; 14h40 ; 16h00.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</si>
  <si>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5h30 ; 5h45 ; 5h55 ; 6h05 ; 6h15 ; 6h25 ; 7h00 ; 7h15 ; 8h30 ; 8h45 ; 9h10 ; 9h30 ; 9h50 ; 10h00 ; 10h20 ; 10h40 ; 11h50 ; 12h15 ; 12h40 ; 13h00 ; 13h20 ; 13h40 ; 14h00 ; 14h20 .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</si>
  <si>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5h30 ; 5h45 ; 7h00 ; 7h15 ; 7h30 ; 7h50 ; 8h10 ; 8h30 ; 8h50 ; 9h10 ; 10h00 ; 10h15 ; 10h40 ; 11h00 ; 11h20 ; 11h40 ; 12h10 ; 12h40 ; 13h20 ; 13h45 ; 14h10 ; 14h30 ; 14h50 ; 15h10 .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</si>
  <si>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8h00; 10h00; 12h00; 14h00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</si>
  <si>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6h00; 7h40; 8h00; 8h40; 9h30; 11h15; 12h00; 13h00; 14h00; 15h00; 15h30; 16h00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</si>
  <si>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6h00; 7h40; 8h00; 8h40; 9h30; 11h15; 12h00; 13h00; 14h00; 15h00; 16h00; 17h00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</si>
  <si>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8h00; 10h00; 12h00; 14h00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</si>
  <si>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6h00; 6h30; 7h00; 7h50; 9h15; 10h00; 10h30; 11h30; 13h15; 13h45; 14h30; 16h00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</si>
  <si>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6h00; 6h30; 7h00; 7h50; 9h15; 10h00; 10h30; 11h30; 13h15; 13h45; 16h00; 17h00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</si>
  <si>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9h00; 11h00; 12h00; 14h00</t>
    </r>
  </si>
  <si>
    <r>
      <t xml:space="preserve">Chiều đi: </t>
    </r>
    <r>
      <rPr>
        <sz val="12"/>
        <color theme="1"/>
        <rFont val="Times New Roman"/>
        <family val="1"/>
        <scheme val="major"/>
      </rPr>
      <t>6h50; 7h50; 8h30; 9h40; 10h40; 12h00; 13h10; 14h00; 15h10; 15h40; 16h20; 17h30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</si>
  <si>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9h00; 11h00; 12h00; 14h00</t>
    </r>
  </si>
  <si>
    <r>
      <t xml:space="preserve">Chiều về: </t>
    </r>
    <r>
      <rPr>
        <sz val="12"/>
        <color theme="1"/>
        <rFont val="Times New Roman"/>
        <family val="1"/>
        <scheme val="major"/>
      </rPr>
      <t>6h40; 7h30; 8h30; 9h40; 10h30; 11h30; 12h40; 14h00; 15h10; 15h50; 16h30; 17h30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</si>
</sst>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72" formatCode="_-&quot;£&quot;* #,##0_-;\-&quot;£&quot;* #,##0_-;_-&quot;£&quot;* &quot;-&quot;_-;_-@_-"/>
    <numFmt numFmtId="173" formatCode="_-&quot;£&quot;* #,##0.00_-;\-&quot;£&quot;* #,##0.00_-;_-&quot;£&quot;* &quot;-&quot;??_-;_-@_-"/>
  </numFmts>
  <fonts count="52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sz val="16"/>
      <color theme="1"/>
      <name val="Times New Roman"/>
      <family val="1"/>
      <charset val="163"/>
      <scheme val="major"/>
    </font>
    <font>
      <b/>
      <sz val="20"/>
      <color theme="1"/>
      <name val="Times New Roman"/>
      <family val="1"/>
      <charset val="163"/>
      <scheme val="major"/>
    </font>
    <font>
      <i/>
      <sz val="14"/>
      <color theme="1"/>
      <name val="Times New Roman"/>
      <family val="1"/>
      <charset val="163"/>
      <scheme val="major"/>
    </font>
    <font>
      <b/>
      <sz val="14"/>
      <color rgb="FFFF0000"/>
      <name val="Times New Roman"/>
      <family val="1"/>
      <charset val="163"/>
      <scheme val="major"/>
    </font>
    <font>
      <b/>
      <sz val="18"/>
      <color theme="1"/>
      <name val="Times New Roman"/>
      <family val="1"/>
      <charset val="163"/>
      <scheme val="major"/>
    </font>
    <font>
      <b/>
      <sz val="22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scheme val="major"/>
    </font>
    <font>
      <sz val="11"/>
      <color theme="1"/>
      <name val="Arial"/>
      <family val="2"/>
      <scheme val="minor"/>
    </font>
    <font>
      <b/>
      <sz val="16"/>
      <color theme="1"/>
      <name val="Times New Roman"/>
      <family val="1"/>
      <charset val="163"/>
      <scheme val="major"/>
    </font>
    <font>
      <sz val="16"/>
      <color theme="1"/>
      <name val="Times New Roman"/>
      <family val="1"/>
      <scheme val="major"/>
    </font>
    <font>
      <sz val="16"/>
      <color theme="1"/>
      <name val="Arial"/>
      <family val="2"/>
      <scheme val="minor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  <charset val="163"/>
    </font>
    <font>
      <b/>
      <sz val="16"/>
      <color theme="1"/>
      <name val="Arial"/>
      <family val="2"/>
      <scheme val="minor"/>
    </font>
    <font>
      <b/>
      <sz val="16"/>
      <color rgb="FF000000"/>
      <name val="Times New Roman"/>
      <family val="1"/>
      <charset val="163"/>
    </font>
    <font>
      <b/>
      <sz val="16"/>
      <color theme="1"/>
      <name val="Times New Roman"/>
      <family val="1"/>
      <scheme val="major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  <scheme val="major"/>
    </font>
    <font>
      <b/>
      <sz val="14"/>
      <color rgb="FFFF0000"/>
      <name val="Times New Roman"/>
      <family val="1"/>
      <scheme val="major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8"/>
      <color theme="3"/>
      <name val="Times New Roman"/>
      <family val="2"/>
      <scheme val="major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i/>
      <sz val="12"/>
      <color theme="1"/>
      <name val="Times New Roman"/>
      <family val="1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9" fillId="0" borderId="1" xfId="0" applyFont="1" applyBorder="1"/>
    <xf numFmtId="20" fontId="20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/>
    <xf numFmtId="20" fontId="18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29" fillId="2" borderId="1" xfId="0" applyFont="1" applyFill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8" xfId="0" applyFont="1" applyBorder="1" applyAlignment="1">
      <alignment horizontal="center" vertical="top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wrapText="1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zoomScale="90" zoomScaleNormal="90" workbookViewId="0">
      <selection activeCell="C16" sqref="C16:C17"/>
    </sheetView>
  </sheetViews>
  <sheetFormatPr defaultColWidth="8.875" defaultRowHeight="15" x14ac:dyDescent="0.2"/>
  <cols>
    <col min="1" max="1" width="17.25" style="1" customWidth="1"/>
    <col min="2" max="3" width="16.75" style="1" customWidth="1"/>
    <col min="4" max="4" width="17.625" style="1" customWidth="1"/>
    <col min="5" max="8" width="22.25" style="1" customWidth="1"/>
    <col min="9" max="16384" width="8.875" style="1"/>
  </cols>
  <sheetData>
    <row r="1" spans="1:8" s="2" customFormat="1" ht="60" customHeight="1" x14ac:dyDescent="0.2">
      <c r="A1" s="62" t="s">
        <v>172</v>
      </c>
      <c r="B1" s="62"/>
      <c r="C1" s="62"/>
      <c r="D1" s="62"/>
      <c r="E1" s="62"/>
      <c r="F1" s="62"/>
      <c r="G1" s="62"/>
      <c r="H1" s="62"/>
    </row>
    <row r="2" spans="1:8" ht="15" customHeight="1" x14ac:dyDescent="0.2"/>
    <row r="3" spans="1:8" ht="30.6" customHeight="1" x14ac:dyDescent="0.2">
      <c r="A3" s="11"/>
      <c r="B3" s="4" t="s">
        <v>0</v>
      </c>
      <c r="C3" s="4"/>
      <c r="D3" s="5" t="s">
        <v>1</v>
      </c>
      <c r="E3" s="59" t="s">
        <v>2</v>
      </c>
      <c r="F3" s="60"/>
      <c r="G3" s="60"/>
      <c r="H3" s="61"/>
    </row>
    <row r="4" spans="1:8" ht="36.6" customHeight="1" x14ac:dyDescent="0.2">
      <c r="A4" s="56" t="s">
        <v>173</v>
      </c>
      <c r="B4" s="54">
        <v>1</v>
      </c>
      <c r="C4" s="54">
        <v>484</v>
      </c>
      <c r="D4" s="6" t="s">
        <v>4</v>
      </c>
      <c r="E4" s="9" t="s">
        <v>35</v>
      </c>
      <c r="F4" s="9" t="s">
        <v>6</v>
      </c>
      <c r="G4" s="9"/>
      <c r="H4" s="9"/>
    </row>
    <row r="5" spans="1:8" ht="36.6" customHeight="1" x14ac:dyDescent="0.2">
      <c r="A5" s="57"/>
      <c r="B5" s="55"/>
      <c r="C5" s="55"/>
      <c r="D5" s="7" t="s">
        <v>14</v>
      </c>
      <c r="E5" s="10" t="s">
        <v>36</v>
      </c>
      <c r="F5" s="10" t="s">
        <v>21</v>
      </c>
      <c r="G5" s="10"/>
      <c r="H5" s="10"/>
    </row>
    <row r="6" spans="1:8" ht="36.6" customHeight="1" x14ac:dyDescent="0.2">
      <c r="A6" s="57"/>
      <c r="B6" s="54">
        <v>2</v>
      </c>
      <c r="C6" s="54">
        <v>738</v>
      </c>
      <c r="D6" s="6" t="s">
        <v>4</v>
      </c>
      <c r="E6" s="9" t="s">
        <v>36</v>
      </c>
      <c r="F6" s="9" t="s">
        <v>21</v>
      </c>
      <c r="G6" s="9"/>
      <c r="H6" s="9"/>
    </row>
    <row r="7" spans="1:8" ht="36.6" customHeight="1" x14ac:dyDescent="0.2">
      <c r="A7" s="58"/>
      <c r="B7" s="55"/>
      <c r="C7" s="55"/>
      <c r="D7" s="7" t="s">
        <v>14</v>
      </c>
      <c r="E7" s="10" t="s">
        <v>35</v>
      </c>
      <c r="F7" s="10" t="s">
        <v>6</v>
      </c>
      <c r="G7" s="10"/>
      <c r="H7" s="10"/>
    </row>
    <row r="8" spans="1:8" ht="36.6" customHeight="1" x14ac:dyDescent="0.2">
      <c r="A8" s="56" t="s">
        <v>174</v>
      </c>
      <c r="B8" s="54">
        <v>1</v>
      </c>
      <c r="C8" s="54">
        <v>484</v>
      </c>
      <c r="D8" s="6" t="s">
        <v>4</v>
      </c>
      <c r="E8" s="9" t="s">
        <v>37</v>
      </c>
      <c r="F8" s="9" t="s">
        <v>41</v>
      </c>
      <c r="G8" s="9" t="s">
        <v>43</v>
      </c>
      <c r="H8" s="9"/>
    </row>
    <row r="9" spans="1:8" ht="36.6" customHeight="1" x14ac:dyDescent="0.2">
      <c r="A9" s="57"/>
      <c r="B9" s="55"/>
      <c r="C9" s="55"/>
      <c r="D9" s="7" t="s">
        <v>14</v>
      </c>
      <c r="E9" s="10" t="s">
        <v>40</v>
      </c>
      <c r="F9" s="10" t="s">
        <v>46</v>
      </c>
      <c r="G9" s="10" t="s">
        <v>10</v>
      </c>
      <c r="H9" s="10"/>
    </row>
    <row r="10" spans="1:8" ht="36.6" customHeight="1" x14ac:dyDescent="0.2">
      <c r="A10" s="57"/>
      <c r="B10" s="54">
        <v>2</v>
      </c>
      <c r="C10" s="54">
        <v>486</v>
      </c>
      <c r="D10" s="6" t="s">
        <v>4</v>
      </c>
      <c r="E10" s="9" t="s">
        <v>38</v>
      </c>
      <c r="F10" s="9" t="s">
        <v>42</v>
      </c>
      <c r="G10" s="9" t="s">
        <v>21</v>
      </c>
      <c r="H10" s="9"/>
    </row>
    <row r="11" spans="1:8" ht="36.6" customHeight="1" x14ac:dyDescent="0.2">
      <c r="A11" s="57"/>
      <c r="B11" s="55"/>
      <c r="C11" s="55"/>
      <c r="D11" s="7" t="s">
        <v>14</v>
      </c>
      <c r="E11" s="10" t="s">
        <v>37</v>
      </c>
      <c r="F11" s="10" t="s">
        <v>36</v>
      </c>
      <c r="G11" s="10" t="s">
        <v>3</v>
      </c>
      <c r="H11" s="10"/>
    </row>
    <row r="12" spans="1:8" ht="36.6" customHeight="1" x14ac:dyDescent="0.2">
      <c r="A12" s="57"/>
      <c r="B12" s="54">
        <v>3</v>
      </c>
      <c r="C12" s="54">
        <v>2319</v>
      </c>
      <c r="D12" s="6" t="s">
        <v>4</v>
      </c>
      <c r="E12" s="9" t="s">
        <v>39</v>
      </c>
      <c r="F12" s="9" t="s">
        <v>6</v>
      </c>
      <c r="G12" s="9" t="s">
        <v>44</v>
      </c>
      <c r="H12" s="9"/>
    </row>
    <row r="13" spans="1:8" ht="36.6" customHeight="1" x14ac:dyDescent="0.2">
      <c r="A13" s="58"/>
      <c r="B13" s="55"/>
      <c r="C13" s="55"/>
      <c r="D13" s="7" t="s">
        <v>14</v>
      </c>
      <c r="E13" s="10" t="s">
        <v>35</v>
      </c>
      <c r="F13" s="10" t="s">
        <v>45</v>
      </c>
      <c r="G13" s="10" t="s">
        <v>47</v>
      </c>
      <c r="H13" s="10"/>
    </row>
    <row r="14" spans="1:8" ht="37.9" customHeight="1" x14ac:dyDescent="0.2">
      <c r="A14" s="56" t="s">
        <v>175</v>
      </c>
      <c r="B14" s="54">
        <v>1</v>
      </c>
      <c r="C14" s="54">
        <v>737</v>
      </c>
      <c r="D14" s="6" t="s">
        <v>4</v>
      </c>
      <c r="E14" s="9" t="s">
        <v>37</v>
      </c>
      <c r="F14" s="9" t="s">
        <v>41</v>
      </c>
      <c r="G14" s="9" t="s">
        <v>43</v>
      </c>
      <c r="H14" s="9"/>
    </row>
    <row r="15" spans="1:8" ht="27.6" customHeight="1" x14ac:dyDescent="0.2">
      <c r="A15" s="57"/>
      <c r="B15" s="55"/>
      <c r="C15" s="55"/>
      <c r="D15" s="7" t="s">
        <v>14</v>
      </c>
      <c r="E15" s="10" t="s">
        <v>40</v>
      </c>
      <c r="F15" s="10" t="s">
        <v>46</v>
      </c>
      <c r="G15" s="10" t="s">
        <v>10</v>
      </c>
      <c r="H15" s="10"/>
    </row>
    <row r="16" spans="1:8" s="3" customFormat="1" ht="36.6" customHeight="1" x14ac:dyDescent="0.2">
      <c r="A16" s="57"/>
      <c r="B16" s="54">
        <v>2</v>
      </c>
      <c r="C16" s="54">
        <v>486</v>
      </c>
      <c r="D16" s="6" t="s">
        <v>4</v>
      </c>
      <c r="E16" s="9" t="s">
        <v>38</v>
      </c>
      <c r="F16" s="9" t="s">
        <v>42</v>
      </c>
      <c r="G16" s="9" t="s">
        <v>21</v>
      </c>
      <c r="H16" s="9"/>
    </row>
    <row r="17" spans="1:8" ht="38.450000000000003" customHeight="1" x14ac:dyDescent="0.2">
      <c r="A17" s="57"/>
      <c r="B17" s="55"/>
      <c r="C17" s="55"/>
      <c r="D17" s="7" t="s">
        <v>14</v>
      </c>
      <c r="E17" s="10" t="s">
        <v>37</v>
      </c>
      <c r="F17" s="10" t="s">
        <v>36</v>
      </c>
      <c r="G17" s="10" t="s">
        <v>3</v>
      </c>
      <c r="H17" s="10"/>
    </row>
    <row r="18" spans="1:8" ht="36.6" customHeight="1" x14ac:dyDescent="0.2">
      <c r="A18" s="57"/>
      <c r="B18" s="54">
        <v>3</v>
      </c>
      <c r="C18" s="54">
        <v>738</v>
      </c>
      <c r="D18" s="6" t="s">
        <v>4</v>
      </c>
      <c r="E18" s="9" t="s">
        <v>39</v>
      </c>
      <c r="F18" s="9" t="s">
        <v>6</v>
      </c>
      <c r="G18" s="9" t="s">
        <v>44</v>
      </c>
      <c r="H18" s="9"/>
    </row>
    <row r="19" spans="1:8" ht="25.5" customHeight="1" x14ac:dyDescent="0.2">
      <c r="A19" s="58"/>
      <c r="B19" s="55"/>
      <c r="C19" s="55"/>
      <c r="D19" s="7" t="s">
        <v>14</v>
      </c>
      <c r="E19" s="10" t="s">
        <v>35</v>
      </c>
      <c r="F19" s="10" t="s">
        <v>45</v>
      </c>
      <c r="G19" s="10" t="s">
        <v>47</v>
      </c>
      <c r="H19" s="10"/>
    </row>
  </sheetData>
  <mergeCells count="21">
    <mergeCell ref="E3:H3"/>
    <mergeCell ref="B4:B5"/>
    <mergeCell ref="B6:B7"/>
    <mergeCell ref="A1:H1"/>
    <mergeCell ref="A4:A7"/>
    <mergeCell ref="C4:C5"/>
    <mergeCell ref="C6:C7"/>
    <mergeCell ref="A8:A13"/>
    <mergeCell ref="A14:A19"/>
    <mergeCell ref="B14:B15"/>
    <mergeCell ref="B16:B17"/>
    <mergeCell ref="B8:B9"/>
    <mergeCell ref="B18:B19"/>
    <mergeCell ref="C18:C19"/>
    <mergeCell ref="B10:B11"/>
    <mergeCell ref="B12:B13"/>
    <mergeCell ref="C8:C9"/>
    <mergeCell ref="C10:C11"/>
    <mergeCell ref="C12:C13"/>
    <mergeCell ref="C14:C15"/>
    <mergeCell ref="C16:C17"/>
  </mergeCells>
  <pageMargins left="0.7" right="0.7" top="0.26" bottom="0.27" header="0.2" footer="0.24"/>
  <pageSetup paperSize="9" scale="8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zoomScale="90" zoomScaleNormal="90" workbookViewId="0">
      <selection activeCell="H6" sqref="H6"/>
    </sheetView>
  </sheetViews>
  <sheetFormatPr defaultColWidth="8.875" defaultRowHeight="15" x14ac:dyDescent="0.2"/>
  <cols>
    <col min="1" max="1" width="16.75" style="1" customWidth="1"/>
    <col min="2" max="2" width="8.75" style="1" customWidth="1"/>
    <col min="3" max="3" width="16.75" style="1" customWidth="1"/>
    <col min="4" max="4" width="30" style="1" customWidth="1"/>
    <col min="5" max="5" width="31.25" style="1" customWidth="1"/>
    <col min="6" max="6" width="17.625" style="1" customWidth="1"/>
    <col min="7" max="11" width="22.25" style="1" customWidth="1"/>
    <col min="12" max="12" width="8.875" style="1"/>
    <col min="13" max="13" width="16.625" style="1" customWidth="1"/>
    <col min="14" max="14" width="29.25" style="1" bestFit="1" customWidth="1"/>
    <col min="15" max="15" width="27" style="1" bestFit="1" customWidth="1"/>
    <col min="16" max="16384" width="8.875" style="1"/>
  </cols>
  <sheetData>
    <row r="1" spans="1:15" s="2" customFormat="1" ht="60" customHeight="1" x14ac:dyDescent="0.2">
      <c r="A1" s="63" t="s">
        <v>50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5" ht="15" customHeight="1" x14ac:dyDescent="0.2">
      <c r="L2" s="13"/>
    </row>
    <row r="3" spans="1:15" ht="30.6" customHeight="1" x14ac:dyDescent="0.2">
      <c r="A3" s="4" t="s">
        <v>0</v>
      </c>
      <c r="B3" s="4"/>
      <c r="C3" s="4" t="s">
        <v>49</v>
      </c>
      <c r="D3" s="4" t="s">
        <v>51</v>
      </c>
      <c r="E3" s="4" t="s">
        <v>52</v>
      </c>
      <c r="F3" s="5" t="s">
        <v>1</v>
      </c>
      <c r="G3" s="64" t="s">
        <v>2</v>
      </c>
      <c r="H3" s="64"/>
      <c r="I3" s="64"/>
      <c r="J3" s="64"/>
      <c r="K3" s="64"/>
    </row>
    <row r="4" spans="1:15" ht="36.6" customHeight="1" x14ac:dyDescent="0.2">
      <c r="A4" s="65">
        <v>1</v>
      </c>
      <c r="B4" s="42"/>
      <c r="C4" s="54">
        <v>1736</v>
      </c>
      <c r="D4" s="27" t="s">
        <v>80</v>
      </c>
      <c r="E4" s="27" t="s">
        <v>89</v>
      </c>
      <c r="F4" s="26" t="s">
        <v>4</v>
      </c>
      <c r="G4" s="43"/>
      <c r="H4" s="43" t="s">
        <v>28</v>
      </c>
      <c r="I4" s="43" t="s">
        <v>55</v>
      </c>
      <c r="J4" s="43" t="s">
        <v>56</v>
      </c>
      <c r="K4" s="43" t="s">
        <v>164</v>
      </c>
      <c r="L4" s="33"/>
      <c r="M4" s="54">
        <v>1736</v>
      </c>
      <c r="N4" s="27" t="s">
        <v>80</v>
      </c>
      <c r="O4" s="27" t="s">
        <v>89</v>
      </c>
    </row>
    <row r="5" spans="1:15" ht="36.6" customHeight="1" x14ac:dyDescent="0.25">
      <c r="A5" s="65"/>
      <c r="B5" s="24"/>
      <c r="C5" s="66"/>
      <c r="D5" s="29" t="s">
        <v>118</v>
      </c>
      <c r="E5" s="29" t="s">
        <v>133</v>
      </c>
      <c r="F5" s="28" t="s">
        <v>54</v>
      </c>
      <c r="G5" s="44"/>
      <c r="H5" s="45" t="s">
        <v>57</v>
      </c>
      <c r="I5" s="45" t="s">
        <v>40</v>
      </c>
      <c r="J5" s="45" t="s">
        <v>3</v>
      </c>
      <c r="K5" s="45" t="s">
        <v>59</v>
      </c>
      <c r="L5" s="34"/>
      <c r="M5" s="66"/>
      <c r="N5" s="29" t="s">
        <v>118</v>
      </c>
      <c r="O5" s="29" t="s">
        <v>133</v>
      </c>
    </row>
    <row r="6" spans="1:15" ht="36.6" customHeight="1" x14ac:dyDescent="0.25">
      <c r="A6" s="65">
        <v>2</v>
      </c>
      <c r="B6" s="42"/>
      <c r="C6" s="54">
        <v>940</v>
      </c>
      <c r="D6" s="27" t="s">
        <v>81</v>
      </c>
      <c r="E6" s="27" t="s">
        <v>82</v>
      </c>
      <c r="F6" s="26" t="s">
        <v>4</v>
      </c>
      <c r="G6" s="43"/>
      <c r="H6" s="46" t="s">
        <v>165</v>
      </c>
      <c r="I6" s="46" t="s">
        <v>61</v>
      </c>
      <c r="J6" s="46" t="s">
        <v>62</v>
      </c>
      <c r="K6" s="46" t="s">
        <v>10</v>
      </c>
      <c r="L6" s="32"/>
      <c r="M6" s="54">
        <v>940</v>
      </c>
      <c r="N6" s="27" t="s">
        <v>81</v>
      </c>
      <c r="O6" s="27" t="s">
        <v>82</v>
      </c>
    </row>
    <row r="7" spans="1:15" ht="36.6" customHeight="1" x14ac:dyDescent="0.25">
      <c r="A7" s="65"/>
      <c r="B7" s="24"/>
      <c r="C7" s="66"/>
      <c r="D7" s="29" t="s">
        <v>134</v>
      </c>
      <c r="E7" s="29" t="s">
        <v>136</v>
      </c>
      <c r="F7" s="28" t="s">
        <v>54</v>
      </c>
      <c r="G7" s="44"/>
      <c r="H7" s="45" t="s">
        <v>16</v>
      </c>
      <c r="I7" s="45" t="s">
        <v>36</v>
      </c>
      <c r="J7" s="45" t="s">
        <v>63</v>
      </c>
      <c r="K7" s="45" t="s">
        <v>64</v>
      </c>
      <c r="L7" s="34"/>
      <c r="M7" s="66"/>
      <c r="N7" s="29" t="s">
        <v>134</v>
      </c>
      <c r="O7" s="29" t="s">
        <v>136</v>
      </c>
    </row>
    <row r="8" spans="1:15" ht="36.6" customHeight="1" x14ac:dyDescent="0.25">
      <c r="A8" s="65">
        <v>3</v>
      </c>
      <c r="B8" s="54">
        <v>5</v>
      </c>
      <c r="C8" s="67">
        <v>919</v>
      </c>
      <c r="D8" s="27" t="s">
        <v>83</v>
      </c>
      <c r="E8" s="27" t="s">
        <v>90</v>
      </c>
      <c r="F8" s="26" t="s">
        <v>4</v>
      </c>
      <c r="G8" s="43" t="s">
        <v>65</v>
      </c>
      <c r="H8" s="47" t="s">
        <v>9</v>
      </c>
      <c r="I8" s="46" t="s">
        <v>73</v>
      </c>
      <c r="J8" s="46" t="s">
        <v>33</v>
      </c>
      <c r="K8" s="46" t="s">
        <v>166</v>
      </c>
      <c r="L8" s="32"/>
      <c r="M8" s="67">
        <v>919</v>
      </c>
      <c r="N8" s="27" t="s">
        <v>83</v>
      </c>
      <c r="O8" s="27" t="s">
        <v>90</v>
      </c>
    </row>
    <row r="9" spans="1:15" ht="36.6" customHeight="1" x14ac:dyDescent="0.25">
      <c r="A9" s="65"/>
      <c r="B9" s="55"/>
      <c r="C9" s="66"/>
      <c r="D9" s="29" t="s">
        <v>119</v>
      </c>
      <c r="E9" s="29" t="s">
        <v>120</v>
      </c>
      <c r="F9" s="28" t="s">
        <v>54</v>
      </c>
      <c r="G9" s="45" t="s">
        <v>67</v>
      </c>
      <c r="H9" s="45" t="s">
        <v>29</v>
      </c>
      <c r="I9" s="45" t="s">
        <v>18</v>
      </c>
      <c r="J9" s="45" t="s">
        <v>167</v>
      </c>
      <c r="K9" s="45" t="s">
        <v>69</v>
      </c>
      <c r="L9" s="34"/>
      <c r="M9" s="66"/>
      <c r="N9" s="29" t="s">
        <v>119</v>
      </c>
      <c r="O9" s="29" t="s">
        <v>120</v>
      </c>
    </row>
    <row r="10" spans="1:15" ht="36.6" customHeight="1" x14ac:dyDescent="0.25">
      <c r="A10" s="65">
        <v>4</v>
      </c>
      <c r="B10" s="54">
        <v>6</v>
      </c>
      <c r="C10" s="54">
        <v>946</v>
      </c>
      <c r="D10" s="27" t="s">
        <v>84</v>
      </c>
      <c r="E10" s="27" t="s">
        <v>92</v>
      </c>
      <c r="F10" s="26" t="s">
        <v>4</v>
      </c>
      <c r="G10" s="46" t="s">
        <v>57</v>
      </c>
      <c r="H10" s="47" t="s">
        <v>58</v>
      </c>
      <c r="I10" s="46" t="s">
        <v>70</v>
      </c>
      <c r="J10" s="48" t="s">
        <v>26</v>
      </c>
      <c r="K10" s="46"/>
      <c r="L10" s="32"/>
      <c r="M10" s="54">
        <v>946</v>
      </c>
      <c r="N10" s="27" t="s">
        <v>84</v>
      </c>
      <c r="O10" s="27" t="s">
        <v>92</v>
      </c>
    </row>
    <row r="11" spans="1:15" ht="36.6" customHeight="1" x14ac:dyDescent="0.25">
      <c r="A11" s="65"/>
      <c r="B11" s="55"/>
      <c r="C11" s="55"/>
      <c r="D11" s="25" t="s">
        <v>121</v>
      </c>
      <c r="E11" s="25" t="s">
        <v>126</v>
      </c>
      <c r="F11" s="7" t="s">
        <v>54</v>
      </c>
      <c r="G11" s="45" t="s">
        <v>48</v>
      </c>
      <c r="H11" s="45" t="s">
        <v>37</v>
      </c>
      <c r="I11" s="45" t="s">
        <v>168</v>
      </c>
      <c r="J11" s="45" t="s">
        <v>33</v>
      </c>
      <c r="K11" s="44"/>
      <c r="L11" s="34"/>
      <c r="M11" s="55"/>
      <c r="N11" s="25" t="s">
        <v>121</v>
      </c>
      <c r="O11" s="25" t="s">
        <v>126</v>
      </c>
    </row>
    <row r="12" spans="1:15" ht="36.6" customHeight="1" x14ac:dyDescent="0.25">
      <c r="A12" s="65">
        <v>5</v>
      </c>
      <c r="B12" s="54">
        <v>1</v>
      </c>
      <c r="C12" s="54">
        <v>2596</v>
      </c>
      <c r="D12" s="27" t="s">
        <v>85</v>
      </c>
      <c r="E12" s="27" t="s">
        <v>91</v>
      </c>
      <c r="F12" s="26" t="s">
        <v>4</v>
      </c>
      <c r="G12" s="46" t="s">
        <v>72</v>
      </c>
      <c r="H12" s="46" t="s">
        <v>40</v>
      </c>
      <c r="I12" s="46" t="s">
        <v>6</v>
      </c>
      <c r="J12" s="48" t="s">
        <v>22</v>
      </c>
      <c r="K12" s="43"/>
      <c r="L12" s="32"/>
      <c r="M12" s="54">
        <v>2596</v>
      </c>
      <c r="N12" s="27" t="s">
        <v>85</v>
      </c>
      <c r="O12" s="27" t="s">
        <v>91</v>
      </c>
    </row>
    <row r="13" spans="1:15" ht="36.6" customHeight="1" x14ac:dyDescent="0.25">
      <c r="A13" s="65"/>
      <c r="B13" s="55"/>
      <c r="C13" s="55"/>
      <c r="D13" s="25" t="s">
        <v>123</v>
      </c>
      <c r="E13" s="25" t="s">
        <v>124</v>
      </c>
      <c r="F13" s="7" t="s">
        <v>54</v>
      </c>
      <c r="G13" s="45" t="s">
        <v>60</v>
      </c>
      <c r="H13" s="45" t="s">
        <v>169</v>
      </c>
      <c r="I13" s="45" t="s">
        <v>19</v>
      </c>
      <c r="J13" s="45" t="s">
        <v>47</v>
      </c>
      <c r="K13" s="44"/>
      <c r="L13" s="34"/>
      <c r="M13" s="55"/>
      <c r="N13" s="25" t="s">
        <v>123</v>
      </c>
      <c r="O13" s="25" t="s">
        <v>124</v>
      </c>
    </row>
    <row r="14" spans="1:15" ht="37.9" customHeight="1" x14ac:dyDescent="0.25">
      <c r="A14" s="65">
        <v>6</v>
      </c>
      <c r="B14" s="54">
        <v>2</v>
      </c>
      <c r="C14" s="54">
        <v>1715</v>
      </c>
      <c r="D14" s="27" t="s">
        <v>86</v>
      </c>
      <c r="E14" s="27" t="s">
        <v>137</v>
      </c>
      <c r="F14" s="26" t="s">
        <v>4</v>
      </c>
      <c r="G14" s="46" t="s">
        <v>74</v>
      </c>
      <c r="H14" s="46" t="s">
        <v>170</v>
      </c>
      <c r="I14" s="46" t="s">
        <v>3</v>
      </c>
      <c r="J14" s="46" t="s">
        <v>12</v>
      </c>
      <c r="K14" s="43"/>
      <c r="L14" s="32"/>
      <c r="M14" s="54">
        <v>1715</v>
      </c>
      <c r="N14" s="27" t="s">
        <v>86</v>
      </c>
      <c r="O14" s="27" t="s">
        <v>137</v>
      </c>
    </row>
    <row r="15" spans="1:15" ht="37.5" customHeight="1" x14ac:dyDescent="0.25">
      <c r="A15" s="65"/>
      <c r="B15" s="55"/>
      <c r="C15" s="55"/>
      <c r="D15" s="25" t="s">
        <v>125</v>
      </c>
      <c r="E15" s="25" t="s">
        <v>138</v>
      </c>
      <c r="F15" s="7" t="s">
        <v>54</v>
      </c>
      <c r="G15" s="45" t="s">
        <v>162</v>
      </c>
      <c r="H15" s="45" t="s">
        <v>61</v>
      </c>
      <c r="I15" s="45" t="s">
        <v>75</v>
      </c>
      <c r="J15" s="45" t="s">
        <v>21</v>
      </c>
      <c r="K15" s="44"/>
      <c r="L15" s="34"/>
      <c r="M15" s="55"/>
      <c r="N15" s="25" t="s">
        <v>125</v>
      </c>
      <c r="O15" s="25" t="s">
        <v>138</v>
      </c>
    </row>
    <row r="16" spans="1:15" s="3" customFormat="1" ht="36.6" customHeight="1" x14ac:dyDescent="0.25">
      <c r="A16" s="65">
        <v>7</v>
      </c>
      <c r="B16" s="54">
        <v>3</v>
      </c>
      <c r="C16" s="54">
        <v>901</v>
      </c>
      <c r="D16" s="27" t="s">
        <v>87</v>
      </c>
      <c r="E16" s="27" t="s">
        <v>122</v>
      </c>
      <c r="F16" s="26" t="s">
        <v>4</v>
      </c>
      <c r="G16" s="46" t="s">
        <v>76</v>
      </c>
      <c r="H16" s="46" t="s">
        <v>171</v>
      </c>
      <c r="I16" s="46" t="s">
        <v>63</v>
      </c>
      <c r="J16" s="46" t="s">
        <v>23</v>
      </c>
      <c r="K16" s="43"/>
      <c r="L16" s="32"/>
      <c r="M16" s="54">
        <v>901</v>
      </c>
      <c r="N16" s="27" t="s">
        <v>87</v>
      </c>
      <c r="O16" s="27" t="s">
        <v>122</v>
      </c>
    </row>
    <row r="17" spans="1:15" ht="38.450000000000003" customHeight="1" x14ac:dyDescent="0.25">
      <c r="A17" s="65"/>
      <c r="B17" s="55"/>
      <c r="C17" s="55"/>
      <c r="D17" s="25" t="s">
        <v>139</v>
      </c>
      <c r="E17" s="25" t="s">
        <v>129</v>
      </c>
      <c r="F17" s="7" t="s">
        <v>54</v>
      </c>
      <c r="G17" s="45" t="s">
        <v>15</v>
      </c>
      <c r="H17" s="45" t="s">
        <v>66</v>
      </c>
      <c r="I17" s="45" t="s">
        <v>62</v>
      </c>
      <c r="J17" s="45" t="s">
        <v>25</v>
      </c>
      <c r="K17" s="44"/>
      <c r="L17" s="34"/>
      <c r="M17" s="55"/>
      <c r="N17" s="25" t="s">
        <v>139</v>
      </c>
      <c r="O17" s="25" t="s">
        <v>129</v>
      </c>
    </row>
    <row r="18" spans="1:15" ht="36.6" customHeight="1" x14ac:dyDescent="0.25">
      <c r="A18" s="65">
        <v>8</v>
      </c>
      <c r="B18" s="54">
        <v>4</v>
      </c>
      <c r="C18" s="54">
        <v>924</v>
      </c>
      <c r="D18" s="27" t="s">
        <v>88</v>
      </c>
      <c r="E18" s="27" t="s">
        <v>93</v>
      </c>
      <c r="F18" s="26" t="s">
        <v>4</v>
      </c>
      <c r="G18" s="46" t="s">
        <v>71</v>
      </c>
      <c r="H18" s="46" t="s">
        <v>41</v>
      </c>
      <c r="I18" s="47" t="s">
        <v>77</v>
      </c>
      <c r="J18" s="46" t="s">
        <v>64</v>
      </c>
      <c r="K18" s="43"/>
      <c r="L18" s="32"/>
      <c r="M18" s="54">
        <v>924</v>
      </c>
      <c r="N18" s="27" t="s">
        <v>88</v>
      </c>
      <c r="O18" s="27" t="s">
        <v>93</v>
      </c>
    </row>
    <row r="19" spans="1:15" ht="33.75" customHeight="1" x14ac:dyDescent="0.25">
      <c r="A19" s="65"/>
      <c r="B19" s="55"/>
      <c r="C19" s="55"/>
      <c r="D19" s="25" t="s">
        <v>127</v>
      </c>
      <c r="E19" s="25" t="s">
        <v>128</v>
      </c>
      <c r="F19" s="7" t="s">
        <v>54</v>
      </c>
      <c r="G19" s="45" t="s">
        <v>65</v>
      </c>
      <c r="H19" s="45" t="s">
        <v>78</v>
      </c>
      <c r="I19" s="45" t="s">
        <v>79</v>
      </c>
      <c r="J19" s="45" t="s">
        <v>22</v>
      </c>
      <c r="K19" s="44"/>
      <c r="L19" s="34"/>
      <c r="M19" s="55"/>
      <c r="N19" s="25" t="s">
        <v>127</v>
      </c>
      <c r="O19" s="25" t="s">
        <v>128</v>
      </c>
    </row>
    <row r="21" spans="1:15" ht="27.75" customHeight="1" x14ac:dyDescent="0.2">
      <c r="N21" s="27" t="s">
        <v>132</v>
      </c>
    </row>
    <row r="22" spans="1:15" ht="27.75" customHeight="1" x14ac:dyDescent="0.2">
      <c r="N22" s="25" t="s">
        <v>135</v>
      </c>
    </row>
  </sheetData>
  <mergeCells count="32">
    <mergeCell ref="M4:M5"/>
    <mergeCell ref="M6:M7"/>
    <mergeCell ref="M8:M9"/>
    <mergeCell ref="M10:M11"/>
    <mergeCell ref="M12:M13"/>
    <mergeCell ref="M14:M15"/>
    <mergeCell ref="M16:M17"/>
    <mergeCell ref="M18:M19"/>
    <mergeCell ref="A18:A19"/>
    <mergeCell ref="C18:C19"/>
    <mergeCell ref="A14:A15"/>
    <mergeCell ref="C14:C15"/>
    <mergeCell ref="A16:A17"/>
    <mergeCell ref="C16:C17"/>
    <mergeCell ref="B14:B15"/>
    <mergeCell ref="B16:B17"/>
    <mergeCell ref="B18:B19"/>
    <mergeCell ref="A8:A9"/>
    <mergeCell ref="A10:A11"/>
    <mergeCell ref="C10:C11"/>
    <mergeCell ref="A12:A13"/>
    <mergeCell ref="C12:C13"/>
    <mergeCell ref="C8:C9"/>
    <mergeCell ref="B8:B9"/>
    <mergeCell ref="B10:B11"/>
    <mergeCell ref="B12:B13"/>
    <mergeCell ref="A1:K1"/>
    <mergeCell ref="G3:K3"/>
    <mergeCell ref="A4:A5"/>
    <mergeCell ref="A6:A7"/>
    <mergeCell ref="C4:C5"/>
    <mergeCell ref="C6:C7"/>
  </mergeCells>
  <pageMargins left="0.70866141732283472" right="0.70866141732283472" top="0.38" bottom="0.74803149606299213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9"/>
  <sheetViews>
    <sheetView topLeftCell="A4" workbookViewId="0">
      <selection activeCell="H11" sqref="H11"/>
    </sheetView>
  </sheetViews>
  <sheetFormatPr defaultColWidth="8.875" defaultRowHeight="15" x14ac:dyDescent="0.2"/>
  <cols>
    <col min="1" max="1" width="16.75" style="1" customWidth="1"/>
    <col min="2" max="2" width="21" style="1" customWidth="1"/>
    <col min="3" max="3" width="30" style="1" customWidth="1"/>
    <col min="4" max="4" width="31.25" style="1" customWidth="1"/>
    <col min="5" max="5" width="17.625" style="1" customWidth="1"/>
    <col min="6" max="10" width="22.25" style="1" customWidth="1"/>
    <col min="11" max="11" width="8.875" style="1"/>
    <col min="12" max="12" width="11.25" style="1" bestFit="1" customWidth="1"/>
    <col min="13" max="16384" width="8.875" style="1"/>
  </cols>
  <sheetData>
    <row r="1" spans="1:10" s="2" customFormat="1" ht="60" customHeight="1" x14ac:dyDescent="0.2">
      <c r="A1" s="63" t="s">
        <v>94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2" customFormat="1" ht="25.5" customHeight="1" x14ac:dyDescent="0.2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5" customHeight="1" x14ac:dyDescent="0.2"/>
    <row r="4" spans="1:10" ht="30.6" customHeight="1" x14ac:dyDescent="0.2">
      <c r="A4" s="4" t="s">
        <v>0</v>
      </c>
      <c r="B4" s="4" t="s">
        <v>49</v>
      </c>
      <c r="C4" s="4" t="s">
        <v>51</v>
      </c>
      <c r="D4" s="4" t="s">
        <v>52</v>
      </c>
      <c r="E4" s="5" t="s">
        <v>1</v>
      </c>
      <c r="F4" s="64" t="s">
        <v>2</v>
      </c>
      <c r="G4" s="64"/>
      <c r="H4" s="64"/>
      <c r="I4" s="64"/>
      <c r="J4" s="64"/>
    </row>
    <row r="5" spans="1:10" ht="30.6" customHeight="1" x14ac:dyDescent="0.2">
      <c r="A5" s="71" t="s">
        <v>95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ht="36" customHeight="1" x14ac:dyDescent="0.3">
      <c r="A6" s="65">
        <v>1</v>
      </c>
      <c r="B6" s="54"/>
      <c r="C6" s="68" t="s">
        <v>99</v>
      </c>
      <c r="D6" s="74" t="s">
        <v>100</v>
      </c>
      <c r="E6" s="6" t="s">
        <v>4</v>
      </c>
      <c r="F6" s="17"/>
      <c r="G6" s="16">
        <v>0.22569444444444445</v>
      </c>
      <c r="H6" s="16">
        <v>0.35416666666666669</v>
      </c>
      <c r="I6" s="16">
        <v>0.51388888888888895</v>
      </c>
      <c r="J6" s="16">
        <v>0.67361111111111116</v>
      </c>
    </row>
    <row r="7" spans="1:10" ht="18.75" customHeight="1" x14ac:dyDescent="0.3">
      <c r="A7" s="65"/>
      <c r="B7" s="66"/>
      <c r="C7" s="70"/>
      <c r="D7" s="75"/>
      <c r="E7" s="6"/>
      <c r="F7" s="17"/>
      <c r="G7" s="16"/>
      <c r="H7" s="16"/>
      <c r="I7" s="16"/>
      <c r="J7" s="16"/>
    </row>
    <row r="8" spans="1:10" ht="36.6" customHeight="1" x14ac:dyDescent="0.3">
      <c r="A8" s="65"/>
      <c r="B8" s="55"/>
      <c r="C8" s="25" t="s">
        <v>130</v>
      </c>
      <c r="D8" s="25" t="s">
        <v>131</v>
      </c>
      <c r="E8" s="7" t="s">
        <v>97</v>
      </c>
      <c r="F8" s="20"/>
      <c r="G8" s="21">
        <v>0.2986111111111111</v>
      </c>
      <c r="H8" s="21">
        <v>0.44444444444444442</v>
      </c>
      <c r="I8" s="21">
        <v>0.61111111111111105</v>
      </c>
      <c r="J8" s="21">
        <v>0.73611111111111116</v>
      </c>
    </row>
    <row r="9" spans="1:10" ht="36.6" customHeight="1" x14ac:dyDescent="0.3">
      <c r="A9" s="65">
        <v>2</v>
      </c>
      <c r="B9" s="68" t="s">
        <v>103</v>
      </c>
      <c r="C9" s="76" t="s">
        <v>101</v>
      </c>
      <c r="D9" s="74" t="s">
        <v>106</v>
      </c>
      <c r="E9" s="6" t="s">
        <v>4</v>
      </c>
      <c r="F9" s="16">
        <v>0.27083333333333331</v>
      </c>
      <c r="G9" s="16">
        <v>0.39583333333333331</v>
      </c>
      <c r="H9" s="16">
        <v>0.59027777777777779</v>
      </c>
      <c r="I9" s="16">
        <v>0.71527777777777779</v>
      </c>
      <c r="J9" s="17"/>
    </row>
    <row r="10" spans="1:10" ht="18.75" customHeight="1" x14ac:dyDescent="0.3">
      <c r="A10" s="65"/>
      <c r="B10" s="69"/>
      <c r="C10" s="77"/>
      <c r="D10" s="75"/>
      <c r="E10" s="6"/>
      <c r="F10" s="16"/>
      <c r="G10" s="16"/>
      <c r="H10" s="16"/>
      <c r="I10" s="16"/>
      <c r="J10" s="17"/>
    </row>
    <row r="11" spans="1:10" ht="36.6" customHeight="1" x14ac:dyDescent="0.3">
      <c r="A11" s="65"/>
      <c r="B11" s="70"/>
      <c r="C11" s="68" t="s">
        <v>102</v>
      </c>
      <c r="D11" s="14"/>
      <c r="E11" s="7" t="s">
        <v>97</v>
      </c>
      <c r="F11" s="21">
        <v>0.21527777777777779</v>
      </c>
      <c r="G11" s="21">
        <v>0.34027777777777773</v>
      </c>
      <c r="H11" s="21">
        <v>0.51388888888888895</v>
      </c>
      <c r="I11" s="21">
        <v>0.65277777777777779</v>
      </c>
      <c r="J11" s="20"/>
    </row>
    <row r="12" spans="1:10" ht="20.25" customHeight="1" x14ac:dyDescent="0.3">
      <c r="A12" s="12"/>
      <c r="B12" s="23"/>
      <c r="C12" s="70"/>
      <c r="D12" s="14"/>
      <c r="E12" s="7"/>
      <c r="F12" s="21"/>
      <c r="G12" s="21"/>
      <c r="H12" s="21"/>
      <c r="I12" s="21"/>
      <c r="J12" s="20"/>
    </row>
    <row r="13" spans="1:10" ht="36.6" customHeight="1" x14ac:dyDescent="0.3">
      <c r="A13" s="65">
        <v>3</v>
      </c>
      <c r="B13" s="65"/>
      <c r="C13" s="15" t="s">
        <v>104</v>
      </c>
      <c r="D13" s="14" t="s">
        <v>107</v>
      </c>
      <c r="E13" s="6" t="s">
        <v>4</v>
      </c>
      <c r="F13" s="16">
        <v>0.3125</v>
      </c>
      <c r="G13" s="16">
        <v>0.4513888888888889</v>
      </c>
      <c r="H13" s="16">
        <v>0.61805555555555558</v>
      </c>
      <c r="I13" s="16">
        <v>0.75694444444444453</v>
      </c>
      <c r="J13" s="17"/>
    </row>
    <row r="14" spans="1:10" ht="19.5" customHeight="1" x14ac:dyDescent="0.3">
      <c r="A14" s="65"/>
      <c r="B14" s="65"/>
      <c r="C14" s="15"/>
      <c r="D14" s="14"/>
      <c r="E14" s="6"/>
      <c r="F14" s="16"/>
      <c r="G14" s="16"/>
      <c r="H14" s="16"/>
      <c r="I14" s="16"/>
      <c r="J14" s="17"/>
    </row>
    <row r="15" spans="1:10" ht="36.6" customHeight="1" x14ac:dyDescent="0.3">
      <c r="A15" s="65"/>
      <c r="B15" s="65"/>
      <c r="C15" s="14" t="s">
        <v>105</v>
      </c>
      <c r="D15" s="14"/>
      <c r="E15" s="7" t="s">
        <v>97</v>
      </c>
      <c r="F15" s="21">
        <v>0.25694444444444448</v>
      </c>
      <c r="G15" s="21">
        <v>0.38194444444444442</v>
      </c>
      <c r="H15" s="21">
        <v>0.56944444444444442</v>
      </c>
      <c r="I15" s="21">
        <v>0.69444444444444453</v>
      </c>
      <c r="J15" s="20"/>
    </row>
    <row r="16" spans="1:10" ht="19.5" customHeight="1" x14ac:dyDescent="0.3">
      <c r="A16" s="12"/>
      <c r="B16" s="12"/>
      <c r="C16" s="14"/>
      <c r="D16" s="14"/>
      <c r="E16" s="7"/>
      <c r="F16" s="21"/>
      <c r="G16" s="21"/>
      <c r="H16" s="21"/>
      <c r="I16" s="21"/>
      <c r="J16" s="20"/>
    </row>
    <row r="17" spans="1:10" ht="48" customHeight="1" x14ac:dyDescent="0.2">
      <c r="A17" s="71" t="s">
        <v>96</v>
      </c>
      <c r="B17" s="72"/>
      <c r="C17" s="72"/>
      <c r="D17" s="72"/>
      <c r="E17" s="72"/>
      <c r="F17" s="72"/>
      <c r="G17" s="72"/>
      <c r="H17" s="72"/>
      <c r="I17" s="72"/>
      <c r="J17" s="73"/>
    </row>
    <row r="18" spans="1:10" ht="36.6" customHeight="1" x14ac:dyDescent="0.3">
      <c r="A18" s="65">
        <v>5</v>
      </c>
      <c r="B18" s="68" t="s">
        <v>117</v>
      </c>
      <c r="C18" s="14" t="s">
        <v>108</v>
      </c>
      <c r="D18" s="15" t="s">
        <v>109</v>
      </c>
      <c r="E18" s="6" t="s">
        <v>4</v>
      </c>
      <c r="F18" s="18"/>
      <c r="G18" s="19">
        <v>0.24305555555555555</v>
      </c>
      <c r="H18" s="19">
        <v>0.36805555555555558</v>
      </c>
      <c r="I18" s="19">
        <v>0.54861111111111105</v>
      </c>
      <c r="J18" s="19">
        <v>0.6875</v>
      </c>
    </row>
    <row r="19" spans="1:10" ht="18.75" customHeight="1" x14ac:dyDescent="0.3">
      <c r="A19" s="65"/>
      <c r="B19" s="69"/>
      <c r="C19" s="14"/>
      <c r="D19" s="15"/>
      <c r="E19" s="6"/>
      <c r="F19" s="18"/>
      <c r="G19" s="19"/>
      <c r="H19" s="19"/>
      <c r="I19" s="19"/>
      <c r="J19" s="19"/>
    </row>
    <row r="20" spans="1:10" ht="36.6" customHeight="1" x14ac:dyDescent="0.3">
      <c r="A20" s="65"/>
      <c r="B20" s="70"/>
      <c r="C20" s="14"/>
      <c r="D20" s="14" t="s">
        <v>110</v>
      </c>
      <c r="E20" s="7" t="s">
        <v>98</v>
      </c>
      <c r="F20" s="20"/>
      <c r="G20" s="21">
        <v>0.31944444444444448</v>
      </c>
      <c r="H20" s="21">
        <v>0.46527777777777773</v>
      </c>
      <c r="I20" s="21">
        <v>0.63194444444444442</v>
      </c>
      <c r="J20" s="21">
        <v>0.75694444444444453</v>
      </c>
    </row>
    <row r="21" spans="1:10" ht="18" customHeight="1" x14ac:dyDescent="0.3">
      <c r="A21" s="12"/>
      <c r="B21" s="23"/>
      <c r="C21" s="14"/>
      <c r="D21" s="14"/>
      <c r="E21" s="7"/>
      <c r="F21" s="20"/>
      <c r="G21" s="21"/>
      <c r="H21" s="21"/>
      <c r="I21" s="21"/>
      <c r="J21" s="21"/>
    </row>
    <row r="22" spans="1:10" ht="37.9" customHeight="1" x14ac:dyDescent="0.3">
      <c r="A22" s="65">
        <v>6</v>
      </c>
      <c r="B22" s="54"/>
      <c r="C22" s="22" t="s">
        <v>111</v>
      </c>
      <c r="D22" s="15" t="s">
        <v>115</v>
      </c>
      <c r="E22" s="6" t="s">
        <v>4</v>
      </c>
      <c r="F22" s="19">
        <v>0.28472222222222221</v>
      </c>
      <c r="G22" s="19">
        <v>0.40972222222222227</v>
      </c>
      <c r="H22" s="19">
        <v>0.59722222222222221</v>
      </c>
      <c r="I22" s="19">
        <v>0.72916666666666663</v>
      </c>
      <c r="J22" s="18"/>
    </row>
    <row r="23" spans="1:10" ht="19.5" customHeight="1" x14ac:dyDescent="0.3">
      <c r="A23" s="65"/>
      <c r="B23" s="66"/>
      <c r="C23" s="15"/>
      <c r="D23" s="15"/>
      <c r="E23" s="6"/>
      <c r="F23" s="19"/>
      <c r="G23" s="19"/>
      <c r="H23" s="19"/>
      <c r="I23" s="19"/>
      <c r="J23" s="18"/>
    </row>
    <row r="24" spans="1:10" ht="37.5" customHeight="1" x14ac:dyDescent="0.3">
      <c r="A24" s="65"/>
      <c r="B24" s="55"/>
      <c r="C24" s="14" t="s">
        <v>112</v>
      </c>
      <c r="D24" s="14" t="s">
        <v>116</v>
      </c>
      <c r="E24" s="7" t="s">
        <v>98</v>
      </c>
      <c r="F24" s="21">
        <v>0.22916666666666666</v>
      </c>
      <c r="G24" s="21">
        <v>0.3611111111111111</v>
      </c>
      <c r="H24" s="21">
        <v>0.53472222222222221</v>
      </c>
      <c r="I24" s="21">
        <v>0.67361111111111116</v>
      </c>
      <c r="J24" s="20"/>
    </row>
    <row r="25" spans="1:10" ht="20.25" customHeight="1" x14ac:dyDescent="0.3">
      <c r="A25" s="12"/>
      <c r="B25" s="24"/>
      <c r="C25" s="14"/>
      <c r="D25" s="14"/>
      <c r="E25" s="7"/>
      <c r="F25" s="21"/>
      <c r="G25" s="21"/>
      <c r="H25" s="21"/>
      <c r="I25" s="21"/>
      <c r="J25" s="20"/>
    </row>
    <row r="26" spans="1:10" s="3" customFormat="1" ht="36.6" customHeight="1" x14ac:dyDescent="0.3">
      <c r="A26" s="65">
        <v>7</v>
      </c>
      <c r="B26" s="54"/>
      <c r="C26" s="15" t="s">
        <v>114</v>
      </c>
      <c r="D26" s="14" t="s">
        <v>113</v>
      </c>
      <c r="E26" s="6" t="s">
        <v>4</v>
      </c>
      <c r="F26" s="19">
        <v>0.3263888888888889</v>
      </c>
      <c r="G26" s="19">
        <v>0.47222222222222227</v>
      </c>
      <c r="H26" s="19">
        <v>0.63888888888888895</v>
      </c>
      <c r="I26" s="19">
        <v>0.76736111111111116</v>
      </c>
      <c r="J26" s="18"/>
    </row>
    <row r="27" spans="1:10" s="3" customFormat="1" ht="18.75" customHeight="1" x14ac:dyDescent="0.3">
      <c r="A27" s="65"/>
      <c r="B27" s="66"/>
      <c r="C27" s="15"/>
      <c r="D27" s="14"/>
      <c r="E27" s="6"/>
      <c r="F27" s="19"/>
      <c r="G27" s="19"/>
      <c r="H27" s="19"/>
      <c r="I27" s="19"/>
      <c r="J27" s="18"/>
    </row>
    <row r="28" spans="1:10" ht="38.450000000000003" customHeight="1" x14ac:dyDescent="0.3">
      <c r="A28" s="65"/>
      <c r="B28" s="55"/>
      <c r="C28" s="22" t="s">
        <v>83</v>
      </c>
      <c r="D28" s="14"/>
      <c r="E28" s="7" t="s">
        <v>98</v>
      </c>
      <c r="F28" s="21">
        <v>0.27083333333333331</v>
      </c>
      <c r="G28" s="21">
        <v>0.40277777777777773</v>
      </c>
      <c r="H28" s="21">
        <v>0.59027777777777779</v>
      </c>
      <c r="I28" s="21">
        <v>0.71527777777777779</v>
      </c>
      <c r="J28" s="20"/>
    </row>
    <row r="29" spans="1:10" ht="17.2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</row>
  </sheetData>
  <mergeCells count="22">
    <mergeCell ref="A9:A11"/>
    <mergeCell ref="B9:B11"/>
    <mergeCell ref="A5:J5"/>
    <mergeCell ref="C6:C7"/>
    <mergeCell ref="D6:D7"/>
    <mergeCell ref="C9:C10"/>
    <mergeCell ref="D9:D10"/>
    <mergeCell ref="C11:C12"/>
    <mergeCell ref="A1:J1"/>
    <mergeCell ref="A2:J2"/>
    <mergeCell ref="F4:J4"/>
    <mergeCell ref="A6:A8"/>
    <mergeCell ref="B6:B8"/>
    <mergeCell ref="A22:A24"/>
    <mergeCell ref="B22:B24"/>
    <mergeCell ref="A26:A28"/>
    <mergeCell ref="B26:B28"/>
    <mergeCell ref="A13:A15"/>
    <mergeCell ref="B13:B15"/>
    <mergeCell ref="A18:A20"/>
    <mergeCell ref="B18:B20"/>
    <mergeCell ref="A17:J17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4"/>
  <sheetViews>
    <sheetView workbookViewId="0">
      <selection activeCell="H35" sqref="H35"/>
    </sheetView>
  </sheetViews>
  <sheetFormatPr defaultColWidth="8.875" defaultRowHeight="15" x14ac:dyDescent="0.2"/>
  <cols>
    <col min="1" max="1" width="9.25" style="1" customWidth="1"/>
    <col min="2" max="2" width="16.75" style="1" customWidth="1"/>
    <col min="3" max="4" width="22.375" style="1" customWidth="1"/>
    <col min="5" max="5" width="17.625" style="1" customWidth="1"/>
    <col min="6" max="9" width="22.25" style="1" customWidth="1"/>
    <col min="10" max="10" width="18.375" style="1" customWidth="1"/>
    <col min="11" max="12" width="8.875" style="1"/>
    <col min="13" max="13" width="11.25" style="1" bestFit="1" customWidth="1"/>
    <col min="14" max="16384" width="8.875" style="1"/>
  </cols>
  <sheetData>
    <row r="1" spans="1:11" s="2" customFormat="1" ht="60" customHeight="1" x14ac:dyDescent="0.2">
      <c r="A1" s="63" t="s">
        <v>13</v>
      </c>
      <c r="B1" s="63"/>
      <c r="C1" s="63"/>
      <c r="D1" s="63"/>
      <c r="E1" s="63"/>
      <c r="F1" s="63"/>
      <c r="G1" s="63"/>
      <c r="H1" s="63"/>
      <c r="I1" s="63"/>
    </row>
    <row r="2" spans="1:11" s="2" customFormat="1" ht="12.75" customHeight="1" x14ac:dyDescent="0.2">
      <c r="A2" s="88"/>
      <c r="B2" s="88"/>
      <c r="C2" s="88"/>
      <c r="D2" s="88"/>
      <c r="E2" s="88"/>
      <c r="F2" s="88"/>
      <c r="G2" s="88"/>
      <c r="H2" s="88"/>
      <c r="I2" s="88"/>
    </row>
    <row r="3" spans="1:11" ht="15" customHeight="1" x14ac:dyDescent="0.2">
      <c r="J3" s="13"/>
      <c r="K3" s="13"/>
    </row>
    <row r="4" spans="1:11" ht="30.6" customHeight="1" x14ac:dyDescent="0.2">
      <c r="A4" s="4" t="s">
        <v>0</v>
      </c>
      <c r="B4" s="4" t="s">
        <v>49</v>
      </c>
      <c r="C4" s="4" t="s">
        <v>51</v>
      </c>
      <c r="D4" s="4" t="s">
        <v>52</v>
      </c>
      <c r="E4" s="5" t="s">
        <v>1</v>
      </c>
      <c r="F4" s="64" t="s">
        <v>2</v>
      </c>
      <c r="G4" s="64"/>
      <c r="H4" s="64"/>
      <c r="I4" s="64"/>
    </row>
    <row r="5" spans="1:11" ht="36.6" customHeight="1" x14ac:dyDescent="0.2">
      <c r="A5" s="65">
        <v>1</v>
      </c>
      <c r="B5" s="83" t="s">
        <v>140</v>
      </c>
      <c r="C5" s="81" t="s">
        <v>149</v>
      </c>
      <c r="D5" s="78" t="s">
        <v>150</v>
      </c>
      <c r="E5" s="6" t="s">
        <v>4</v>
      </c>
      <c r="F5" s="9" t="s">
        <v>28</v>
      </c>
      <c r="G5" s="9" t="s">
        <v>5</v>
      </c>
      <c r="H5" s="9" t="s">
        <v>43</v>
      </c>
      <c r="I5" s="30"/>
    </row>
    <row r="6" spans="1:11" ht="36.6" customHeight="1" x14ac:dyDescent="0.2">
      <c r="A6" s="65"/>
      <c r="B6" s="84"/>
      <c r="C6" s="82"/>
      <c r="D6" s="79"/>
      <c r="E6" s="7" t="s">
        <v>14</v>
      </c>
      <c r="F6" s="10" t="s">
        <v>68</v>
      </c>
      <c r="G6" s="10" t="s">
        <v>20</v>
      </c>
      <c r="H6" s="10" t="s">
        <v>44</v>
      </c>
      <c r="I6" s="10"/>
    </row>
    <row r="7" spans="1:11" ht="36.6" customHeight="1" x14ac:dyDescent="0.2">
      <c r="A7" s="65">
        <v>2</v>
      </c>
      <c r="B7" s="83" t="s">
        <v>141</v>
      </c>
      <c r="C7" s="81" t="s">
        <v>147</v>
      </c>
      <c r="D7" s="78" t="s">
        <v>148</v>
      </c>
      <c r="E7" s="6" t="s">
        <v>4</v>
      </c>
      <c r="F7" s="9" t="s">
        <v>15</v>
      </c>
      <c r="G7" s="9" t="s">
        <v>18</v>
      </c>
      <c r="H7" s="9" t="s">
        <v>21</v>
      </c>
      <c r="I7" s="30"/>
    </row>
    <row r="8" spans="1:11" ht="36.6" customHeight="1" x14ac:dyDescent="0.2">
      <c r="A8" s="65"/>
      <c r="B8" s="84"/>
      <c r="C8" s="82"/>
      <c r="D8" s="79"/>
      <c r="E8" s="7" t="s">
        <v>14</v>
      </c>
      <c r="F8" s="10" t="s">
        <v>17</v>
      </c>
      <c r="G8" s="10" t="s">
        <v>34</v>
      </c>
      <c r="H8" s="10" t="s">
        <v>27</v>
      </c>
      <c r="I8" s="10"/>
    </row>
    <row r="9" spans="1:11" ht="36.6" customHeight="1" x14ac:dyDescent="0.2">
      <c r="A9" s="54">
        <v>3</v>
      </c>
      <c r="B9" s="83" t="s">
        <v>142</v>
      </c>
      <c r="C9" s="81" t="s">
        <v>155</v>
      </c>
      <c r="D9" s="78" t="s">
        <v>154</v>
      </c>
      <c r="E9" s="6" t="s">
        <v>4</v>
      </c>
      <c r="F9" s="9" t="s">
        <v>161</v>
      </c>
      <c r="G9" s="9" t="s">
        <v>30</v>
      </c>
      <c r="H9" s="9" t="s">
        <v>10</v>
      </c>
      <c r="I9" s="30"/>
    </row>
    <row r="10" spans="1:11" ht="36.6" customHeight="1" x14ac:dyDescent="0.2">
      <c r="A10" s="55"/>
      <c r="B10" s="84"/>
      <c r="C10" s="82"/>
      <c r="D10" s="79"/>
      <c r="E10" s="7" t="s">
        <v>14</v>
      </c>
      <c r="F10" s="10" t="s">
        <v>9</v>
      </c>
      <c r="G10" s="10" t="s">
        <v>6</v>
      </c>
      <c r="H10" s="10" t="s">
        <v>64</v>
      </c>
      <c r="I10" s="10"/>
    </row>
    <row r="11" spans="1:11" ht="36.6" customHeight="1" x14ac:dyDescent="0.2">
      <c r="A11" s="65">
        <v>4</v>
      </c>
      <c r="B11" s="83" t="s">
        <v>144</v>
      </c>
      <c r="C11" s="81" t="s">
        <v>152</v>
      </c>
      <c r="D11" s="78" t="s">
        <v>157</v>
      </c>
      <c r="E11" s="6" t="s">
        <v>4</v>
      </c>
      <c r="F11" s="85" t="s">
        <v>163</v>
      </c>
      <c r="G11" s="31" t="s">
        <v>29</v>
      </c>
      <c r="H11" s="31" t="s">
        <v>19</v>
      </c>
      <c r="I11" s="31" t="s">
        <v>22</v>
      </c>
    </row>
    <row r="12" spans="1:11" ht="36.6" customHeight="1" x14ac:dyDescent="0.2">
      <c r="A12" s="65"/>
      <c r="B12" s="84"/>
      <c r="C12" s="82"/>
      <c r="D12" s="79"/>
      <c r="E12" s="7" t="s">
        <v>14</v>
      </c>
      <c r="F12" s="86"/>
      <c r="G12" s="10" t="s">
        <v>67</v>
      </c>
      <c r="H12" s="10" t="s">
        <v>31</v>
      </c>
      <c r="I12" s="10" t="s">
        <v>8</v>
      </c>
    </row>
    <row r="13" spans="1:11" ht="36.6" customHeight="1" x14ac:dyDescent="0.2">
      <c r="A13" s="66">
        <v>5</v>
      </c>
      <c r="B13" s="83" t="s">
        <v>143</v>
      </c>
      <c r="C13" s="81" t="s">
        <v>153</v>
      </c>
      <c r="D13" s="78" t="s">
        <v>160</v>
      </c>
      <c r="E13" s="6" t="s">
        <v>4</v>
      </c>
      <c r="F13" s="86"/>
      <c r="G13" s="31" t="s">
        <v>32</v>
      </c>
      <c r="H13" s="31" t="s">
        <v>20</v>
      </c>
      <c r="I13" s="31" t="s">
        <v>23</v>
      </c>
    </row>
    <row r="14" spans="1:11" ht="36.6" customHeight="1" x14ac:dyDescent="0.2">
      <c r="A14" s="55"/>
      <c r="B14" s="84"/>
      <c r="C14" s="82"/>
      <c r="D14" s="79"/>
      <c r="E14" s="7" t="s">
        <v>14</v>
      </c>
      <c r="F14" s="86"/>
      <c r="G14" s="10" t="s">
        <v>48</v>
      </c>
      <c r="H14" s="10" t="s">
        <v>5</v>
      </c>
      <c r="I14" s="10" t="s">
        <v>7</v>
      </c>
    </row>
    <row r="15" spans="1:11" ht="36.6" customHeight="1" x14ac:dyDescent="0.2">
      <c r="A15" s="54">
        <v>6</v>
      </c>
      <c r="B15" s="83" t="s">
        <v>145</v>
      </c>
      <c r="C15" s="81" t="s">
        <v>151</v>
      </c>
      <c r="D15" s="78" t="s">
        <v>158</v>
      </c>
      <c r="E15" s="6" t="s">
        <v>4</v>
      </c>
      <c r="F15" s="86"/>
      <c r="G15" s="9" t="s">
        <v>17</v>
      </c>
      <c r="H15" s="9" t="s">
        <v>6</v>
      </c>
      <c r="I15" s="9" t="s">
        <v>11</v>
      </c>
    </row>
    <row r="16" spans="1:11" ht="36.6" customHeight="1" x14ac:dyDescent="0.2">
      <c r="A16" s="55"/>
      <c r="B16" s="84"/>
      <c r="C16" s="82"/>
      <c r="D16" s="79"/>
      <c r="E16" s="7" t="s">
        <v>14</v>
      </c>
      <c r="F16" s="86"/>
      <c r="G16" s="10" t="s">
        <v>162</v>
      </c>
      <c r="H16" s="10" t="s">
        <v>18</v>
      </c>
      <c r="I16" s="10" t="s">
        <v>25</v>
      </c>
    </row>
    <row r="17" spans="1:10" ht="36.6" customHeight="1" x14ac:dyDescent="0.2">
      <c r="A17" s="65">
        <v>7</v>
      </c>
      <c r="B17" s="83" t="s">
        <v>146</v>
      </c>
      <c r="C17" s="81" t="s">
        <v>156</v>
      </c>
      <c r="D17" s="78" t="s">
        <v>159</v>
      </c>
      <c r="E17" s="6" t="s">
        <v>4</v>
      </c>
      <c r="F17" s="86"/>
      <c r="G17" s="9" t="s">
        <v>9</v>
      </c>
      <c r="H17" s="9" t="s">
        <v>3</v>
      </c>
      <c r="I17" s="9"/>
    </row>
    <row r="18" spans="1:10" ht="36.6" customHeight="1" x14ac:dyDescent="0.2">
      <c r="A18" s="65"/>
      <c r="B18" s="84"/>
      <c r="C18" s="82"/>
      <c r="D18" s="79"/>
      <c r="E18" s="7" t="s">
        <v>14</v>
      </c>
      <c r="F18" s="87"/>
      <c r="G18" s="10" t="s">
        <v>65</v>
      </c>
      <c r="H18" s="10" t="s">
        <v>24</v>
      </c>
      <c r="I18" s="10"/>
      <c r="J18" s="1">
        <v>9480000</v>
      </c>
    </row>
    <row r="19" spans="1:10" ht="37.9" customHeight="1" x14ac:dyDescent="0.2">
      <c r="J19" s="1">
        <v>75242000</v>
      </c>
    </row>
    <row r="20" spans="1:10" ht="27.6" customHeight="1" x14ac:dyDescent="0.2">
      <c r="E20" s="8"/>
      <c r="F20" s="8"/>
      <c r="G20" s="8"/>
      <c r="H20" s="8">
        <f>9480000*0.05%*31</f>
        <v>146940</v>
      </c>
      <c r="I20" s="8">
        <v>7399140</v>
      </c>
      <c r="J20" s="41">
        <f>+I20+H20</f>
        <v>7546080</v>
      </c>
    </row>
    <row r="21" spans="1:10" s="3" customFormat="1" ht="36.6" customHeight="1" x14ac:dyDescent="0.2">
      <c r="E21" s="80"/>
      <c r="F21" s="80"/>
      <c r="G21" s="80"/>
      <c r="H21" s="80"/>
      <c r="I21" s="80"/>
    </row>
    <row r="22" spans="1:10" ht="38.450000000000003" customHeight="1" x14ac:dyDescent="0.2">
      <c r="E22" s="80"/>
      <c r="F22" s="80"/>
      <c r="G22" s="80"/>
      <c r="H22" s="80"/>
      <c r="I22" s="80"/>
      <c r="J22" s="1">
        <f>SUM(J17:J20)</f>
        <v>92268080</v>
      </c>
    </row>
    <row r="23" spans="1:10" ht="36.6" customHeight="1" x14ac:dyDescent="0.2">
      <c r="E23" s="80"/>
      <c r="F23" s="80"/>
      <c r="G23" s="80"/>
      <c r="H23" s="80"/>
      <c r="I23" s="80"/>
    </row>
    <row r="30" spans="1:10" x14ac:dyDescent="0.2">
      <c r="H30" s="1">
        <v>167106986</v>
      </c>
    </row>
    <row r="31" spans="1:10" x14ac:dyDescent="0.2">
      <c r="H31" s="1">
        <v>36684375</v>
      </c>
    </row>
    <row r="32" spans="1:10" x14ac:dyDescent="0.2">
      <c r="H32" s="1">
        <f>SUM(H30:H31)</f>
        <v>203791361</v>
      </c>
    </row>
    <row r="33" spans="8:8" x14ac:dyDescent="0.2">
      <c r="H33" s="1">
        <v>174000000</v>
      </c>
    </row>
    <row r="34" spans="8:8" x14ac:dyDescent="0.2">
      <c r="H34" s="1">
        <f>+H32-H33</f>
        <v>29791361</v>
      </c>
    </row>
  </sheetData>
  <mergeCells count="35">
    <mergeCell ref="A1:I1"/>
    <mergeCell ref="A2:I2"/>
    <mergeCell ref="F4:I4"/>
    <mergeCell ref="A5:A6"/>
    <mergeCell ref="A7:A8"/>
    <mergeCell ref="C5:C6"/>
    <mergeCell ref="D5:D6"/>
    <mergeCell ref="B5:B6"/>
    <mergeCell ref="B7:B8"/>
    <mergeCell ref="B9:B10"/>
    <mergeCell ref="A11:A12"/>
    <mergeCell ref="A13:A14"/>
    <mergeCell ref="A9:A10"/>
    <mergeCell ref="A15:A16"/>
    <mergeCell ref="A17:A18"/>
    <mergeCell ref="E21:I21"/>
    <mergeCell ref="E22:I22"/>
    <mergeCell ref="E23:I23"/>
    <mergeCell ref="D7:D8"/>
    <mergeCell ref="C9:C10"/>
    <mergeCell ref="C11:C12"/>
    <mergeCell ref="C13:C14"/>
    <mergeCell ref="C15:C16"/>
    <mergeCell ref="B13:B14"/>
    <mergeCell ref="B11:B12"/>
    <mergeCell ref="B15:B16"/>
    <mergeCell ref="B17:B18"/>
    <mergeCell ref="C7:C8"/>
    <mergeCell ref="F11:F18"/>
    <mergeCell ref="C17:C18"/>
    <mergeCell ref="D9:D10"/>
    <mergeCell ref="D11:D12"/>
    <mergeCell ref="D15:D16"/>
    <mergeCell ref="D17:D18"/>
    <mergeCell ref="D13:D14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2"/>
  <sheetViews>
    <sheetView workbookViewId="0">
      <selection activeCell="H35" sqref="H35"/>
    </sheetView>
  </sheetViews>
  <sheetFormatPr defaultColWidth="8.875" defaultRowHeight="15" x14ac:dyDescent="0.2"/>
  <cols>
    <col min="1" max="1" width="8.75" style="1" customWidth="1"/>
    <col min="2" max="2" width="16.75" style="1" customWidth="1"/>
    <col min="3" max="3" width="30" style="1" customWidth="1"/>
    <col min="4" max="4" width="31.25" style="1" customWidth="1"/>
    <col min="5" max="5" width="17.625" style="1" customWidth="1"/>
    <col min="6" max="10" width="22.25" style="1" customWidth="1"/>
    <col min="11" max="11" width="8.875" style="1"/>
    <col min="12" max="12" width="16.625" style="1" customWidth="1"/>
    <col min="13" max="13" width="29.25" style="1" bestFit="1" customWidth="1"/>
    <col min="14" max="14" width="27" style="1" bestFit="1" customWidth="1"/>
    <col min="15" max="16384" width="8.875" style="1"/>
  </cols>
  <sheetData>
    <row r="1" spans="1:14" s="2" customFormat="1" ht="60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4" ht="15" customHeight="1" x14ac:dyDescent="0.2">
      <c r="K2" s="13"/>
    </row>
    <row r="3" spans="1:14" ht="30.6" customHeight="1" x14ac:dyDescent="0.2">
      <c r="A3" s="4"/>
      <c r="B3" s="4" t="s">
        <v>49</v>
      </c>
      <c r="C3" s="4" t="s">
        <v>51</v>
      </c>
      <c r="D3" s="4" t="s">
        <v>52</v>
      </c>
      <c r="E3" s="5" t="s">
        <v>1</v>
      </c>
      <c r="F3" s="64" t="s">
        <v>2</v>
      </c>
      <c r="G3" s="64"/>
      <c r="H3" s="64"/>
      <c r="I3" s="64"/>
      <c r="J3" s="64"/>
    </row>
    <row r="4" spans="1:14" ht="36.6" customHeight="1" x14ac:dyDescent="0.2">
      <c r="A4" s="42"/>
      <c r="B4" s="54">
        <v>1736</v>
      </c>
      <c r="C4" s="27" t="s">
        <v>80</v>
      </c>
      <c r="D4" s="27" t="s">
        <v>89</v>
      </c>
      <c r="E4" s="26" t="s">
        <v>4</v>
      </c>
      <c r="F4" s="35"/>
      <c r="G4" s="35" t="s">
        <v>28</v>
      </c>
      <c r="H4" s="35" t="s">
        <v>55</v>
      </c>
      <c r="I4" s="35" t="s">
        <v>56</v>
      </c>
      <c r="J4" s="35" t="s">
        <v>164</v>
      </c>
      <c r="K4" s="33"/>
      <c r="L4" s="54">
        <v>1736</v>
      </c>
      <c r="M4" s="27" t="s">
        <v>80</v>
      </c>
      <c r="N4" s="27" t="s">
        <v>89</v>
      </c>
    </row>
    <row r="5" spans="1:14" ht="36.6" customHeight="1" x14ac:dyDescent="0.25">
      <c r="A5" s="24"/>
      <c r="B5" s="66"/>
      <c r="C5" s="29" t="s">
        <v>118</v>
      </c>
      <c r="D5" s="29" t="s">
        <v>133</v>
      </c>
      <c r="E5" s="28" t="s">
        <v>54</v>
      </c>
      <c r="F5" s="36"/>
      <c r="G5" s="40" t="s">
        <v>57</v>
      </c>
      <c r="H5" s="40" t="s">
        <v>40</v>
      </c>
      <c r="I5" s="40" t="s">
        <v>3</v>
      </c>
      <c r="J5" s="40" t="s">
        <v>59</v>
      </c>
      <c r="K5" s="34"/>
      <c r="L5" s="66"/>
      <c r="M5" s="29" t="s">
        <v>118</v>
      </c>
      <c r="N5" s="29" t="s">
        <v>133</v>
      </c>
    </row>
    <row r="6" spans="1:14" ht="36.6" customHeight="1" x14ac:dyDescent="0.25">
      <c r="A6" s="42"/>
      <c r="B6" s="54">
        <v>940</v>
      </c>
      <c r="C6" s="27" t="s">
        <v>81</v>
      </c>
      <c r="D6" s="27" t="s">
        <v>82</v>
      </c>
      <c r="E6" s="26" t="s">
        <v>4</v>
      </c>
      <c r="F6" s="35"/>
      <c r="G6" s="38" t="s">
        <v>165</v>
      </c>
      <c r="H6" s="38" t="s">
        <v>61</v>
      </c>
      <c r="I6" s="38" t="s">
        <v>62</v>
      </c>
      <c r="J6" s="38" t="s">
        <v>10</v>
      </c>
      <c r="K6" s="32"/>
      <c r="L6" s="54">
        <v>940</v>
      </c>
      <c r="M6" s="27" t="s">
        <v>81</v>
      </c>
      <c r="N6" s="27" t="s">
        <v>82</v>
      </c>
    </row>
    <row r="7" spans="1:14" ht="36.6" customHeight="1" x14ac:dyDescent="0.25">
      <c r="A7" s="24"/>
      <c r="B7" s="66"/>
      <c r="C7" s="29" t="s">
        <v>134</v>
      </c>
      <c r="D7" s="29" t="s">
        <v>136</v>
      </c>
      <c r="E7" s="28" t="s">
        <v>54</v>
      </c>
      <c r="F7" s="36"/>
      <c r="G7" s="40" t="s">
        <v>16</v>
      </c>
      <c r="H7" s="40" t="s">
        <v>36</v>
      </c>
      <c r="I7" s="40" t="s">
        <v>63</v>
      </c>
      <c r="J7" s="40" t="s">
        <v>64</v>
      </c>
      <c r="K7" s="34"/>
      <c r="L7" s="66"/>
      <c r="M7" s="29" t="s">
        <v>134</v>
      </c>
      <c r="N7" s="29" t="s">
        <v>136</v>
      </c>
    </row>
    <row r="8" spans="1:14" ht="36.6" customHeight="1" x14ac:dyDescent="0.25">
      <c r="A8" s="54">
        <v>1</v>
      </c>
      <c r="B8" s="54">
        <v>1715</v>
      </c>
      <c r="C8" s="27" t="s">
        <v>86</v>
      </c>
      <c r="D8" s="27" t="s">
        <v>137</v>
      </c>
      <c r="E8" s="26" t="s">
        <v>4</v>
      </c>
      <c r="F8" s="35" t="s">
        <v>65</v>
      </c>
      <c r="G8" s="37" t="s">
        <v>9</v>
      </c>
      <c r="H8" s="38" t="s">
        <v>73</v>
      </c>
      <c r="I8" s="38" t="s">
        <v>33</v>
      </c>
      <c r="J8" s="38" t="s">
        <v>166</v>
      </c>
      <c r="K8" s="32"/>
      <c r="L8" s="67">
        <v>919</v>
      </c>
      <c r="M8" s="27" t="s">
        <v>83</v>
      </c>
      <c r="N8" s="27" t="s">
        <v>90</v>
      </c>
    </row>
    <row r="9" spans="1:14" ht="36.6" customHeight="1" x14ac:dyDescent="0.25">
      <c r="A9" s="55"/>
      <c r="B9" s="55"/>
      <c r="C9" s="25" t="s">
        <v>125</v>
      </c>
      <c r="D9" s="25" t="s">
        <v>138</v>
      </c>
      <c r="E9" s="28" t="s">
        <v>54</v>
      </c>
      <c r="F9" s="40" t="s">
        <v>67</v>
      </c>
      <c r="G9" s="40" t="s">
        <v>29</v>
      </c>
      <c r="H9" s="40" t="s">
        <v>18</v>
      </c>
      <c r="I9" s="40" t="s">
        <v>167</v>
      </c>
      <c r="J9" s="40" t="s">
        <v>69</v>
      </c>
      <c r="K9" s="34"/>
      <c r="L9" s="66"/>
      <c r="M9" s="29" t="s">
        <v>119</v>
      </c>
      <c r="N9" s="29" t="s">
        <v>120</v>
      </c>
    </row>
    <row r="10" spans="1:14" ht="36.6" customHeight="1" x14ac:dyDescent="0.25">
      <c r="A10" s="54">
        <v>2</v>
      </c>
      <c r="B10" s="54">
        <v>946</v>
      </c>
      <c r="C10" s="27" t="s">
        <v>84</v>
      </c>
      <c r="D10" s="27" t="s">
        <v>92</v>
      </c>
      <c r="E10" s="26" t="s">
        <v>4</v>
      </c>
      <c r="F10" s="38" t="s">
        <v>57</v>
      </c>
      <c r="G10" s="37" t="s">
        <v>58</v>
      </c>
      <c r="H10" s="38" t="s">
        <v>70</v>
      </c>
      <c r="I10" s="39" t="s">
        <v>26</v>
      </c>
      <c r="J10" s="38"/>
      <c r="K10" s="32"/>
      <c r="L10" s="54">
        <v>946</v>
      </c>
      <c r="M10" s="27" t="s">
        <v>84</v>
      </c>
      <c r="N10" s="27" t="s">
        <v>92</v>
      </c>
    </row>
    <row r="11" spans="1:14" ht="36.6" customHeight="1" x14ac:dyDescent="0.25">
      <c r="A11" s="55"/>
      <c r="B11" s="55"/>
      <c r="C11" s="25" t="s">
        <v>121</v>
      </c>
      <c r="D11" s="25" t="s">
        <v>126</v>
      </c>
      <c r="E11" s="7" t="s">
        <v>54</v>
      </c>
      <c r="F11" s="40" t="s">
        <v>48</v>
      </c>
      <c r="G11" s="40" t="s">
        <v>37</v>
      </c>
      <c r="H11" s="40" t="s">
        <v>168</v>
      </c>
      <c r="I11" s="40" t="s">
        <v>33</v>
      </c>
      <c r="J11" s="36"/>
      <c r="K11" s="34"/>
      <c r="L11" s="55"/>
      <c r="M11" s="25" t="s">
        <v>121</v>
      </c>
      <c r="N11" s="25" t="s">
        <v>126</v>
      </c>
    </row>
    <row r="12" spans="1:14" ht="36.6" customHeight="1" x14ac:dyDescent="0.25">
      <c r="A12" s="54">
        <v>3</v>
      </c>
      <c r="B12" s="54">
        <v>2596</v>
      </c>
      <c r="C12" s="27" t="s">
        <v>85</v>
      </c>
      <c r="D12" s="27" t="s">
        <v>91</v>
      </c>
      <c r="E12" s="26" t="s">
        <v>4</v>
      </c>
      <c r="F12" s="38" t="s">
        <v>72</v>
      </c>
      <c r="G12" s="38" t="s">
        <v>40</v>
      </c>
      <c r="H12" s="38" t="s">
        <v>6</v>
      </c>
      <c r="I12" s="39" t="s">
        <v>22</v>
      </c>
      <c r="J12" s="35"/>
      <c r="K12" s="32"/>
      <c r="L12" s="54">
        <v>2596</v>
      </c>
      <c r="M12" s="27" t="s">
        <v>85</v>
      </c>
      <c r="N12" s="27" t="s">
        <v>91</v>
      </c>
    </row>
    <row r="13" spans="1:14" ht="36.6" customHeight="1" x14ac:dyDescent="0.25">
      <c r="A13" s="55"/>
      <c r="B13" s="55"/>
      <c r="C13" s="25" t="s">
        <v>123</v>
      </c>
      <c r="D13" s="25" t="s">
        <v>124</v>
      </c>
      <c r="E13" s="7" t="s">
        <v>54</v>
      </c>
      <c r="F13" s="40" t="s">
        <v>60</v>
      </c>
      <c r="G13" s="40" t="s">
        <v>169</v>
      </c>
      <c r="H13" s="40" t="s">
        <v>19</v>
      </c>
      <c r="I13" s="40" t="s">
        <v>47</v>
      </c>
      <c r="J13" s="36"/>
      <c r="K13" s="34"/>
      <c r="L13" s="55"/>
      <c r="M13" s="25" t="s">
        <v>123</v>
      </c>
      <c r="N13" s="25" t="s">
        <v>124</v>
      </c>
    </row>
    <row r="14" spans="1:14" ht="37.9" customHeight="1" x14ac:dyDescent="0.25">
      <c r="A14" s="54">
        <v>4</v>
      </c>
      <c r="B14" s="54">
        <v>901</v>
      </c>
      <c r="C14" s="27" t="s">
        <v>87</v>
      </c>
      <c r="D14" s="27" t="s">
        <v>122</v>
      </c>
      <c r="E14" s="26" t="s">
        <v>4</v>
      </c>
      <c r="F14" s="38" t="s">
        <v>74</v>
      </c>
      <c r="G14" s="38" t="s">
        <v>170</v>
      </c>
      <c r="H14" s="38" t="s">
        <v>3</v>
      </c>
      <c r="I14" s="38" t="s">
        <v>12</v>
      </c>
      <c r="J14" s="35"/>
      <c r="K14" s="32"/>
      <c r="L14" s="54">
        <v>1715</v>
      </c>
      <c r="M14" s="27" t="s">
        <v>86</v>
      </c>
      <c r="N14" s="27" t="s">
        <v>137</v>
      </c>
    </row>
    <row r="15" spans="1:14" ht="37.5" customHeight="1" x14ac:dyDescent="0.25">
      <c r="A15" s="55"/>
      <c r="B15" s="55"/>
      <c r="C15" s="25" t="s">
        <v>139</v>
      </c>
      <c r="D15" s="25" t="s">
        <v>129</v>
      </c>
      <c r="E15" s="7" t="s">
        <v>54</v>
      </c>
      <c r="F15" s="40" t="s">
        <v>162</v>
      </c>
      <c r="G15" s="40" t="s">
        <v>61</v>
      </c>
      <c r="H15" s="40" t="s">
        <v>75</v>
      </c>
      <c r="I15" s="40" t="s">
        <v>21</v>
      </c>
      <c r="J15" s="36"/>
      <c r="K15" s="34"/>
      <c r="L15" s="55"/>
      <c r="M15" s="25" t="s">
        <v>125</v>
      </c>
      <c r="N15" s="25" t="s">
        <v>138</v>
      </c>
    </row>
    <row r="16" spans="1:14" s="3" customFormat="1" ht="36.6" customHeight="1" x14ac:dyDescent="0.25">
      <c r="A16" s="54">
        <v>5</v>
      </c>
      <c r="B16" s="67">
        <v>919</v>
      </c>
      <c r="C16" s="27" t="s">
        <v>83</v>
      </c>
      <c r="D16" s="27" t="s">
        <v>90</v>
      </c>
      <c r="E16" s="26" t="s">
        <v>4</v>
      </c>
      <c r="F16" s="38" t="s">
        <v>76</v>
      </c>
      <c r="G16" s="38" t="s">
        <v>171</v>
      </c>
      <c r="H16" s="38" t="s">
        <v>63</v>
      </c>
      <c r="I16" s="38" t="s">
        <v>23</v>
      </c>
      <c r="J16" s="35"/>
      <c r="K16" s="32"/>
      <c r="L16" s="54">
        <v>901</v>
      </c>
      <c r="M16" s="27" t="s">
        <v>87</v>
      </c>
      <c r="N16" s="27" t="s">
        <v>122</v>
      </c>
    </row>
    <row r="17" spans="1:14" ht="38.450000000000003" customHeight="1" x14ac:dyDescent="0.25">
      <c r="A17" s="55"/>
      <c r="B17" s="66"/>
      <c r="C17" s="29" t="s">
        <v>119</v>
      </c>
      <c r="D17" s="29" t="s">
        <v>120</v>
      </c>
      <c r="E17" s="7" t="s">
        <v>54</v>
      </c>
      <c r="F17" s="40" t="s">
        <v>15</v>
      </c>
      <c r="G17" s="40" t="s">
        <v>66</v>
      </c>
      <c r="H17" s="40" t="s">
        <v>62</v>
      </c>
      <c r="I17" s="40" t="s">
        <v>25</v>
      </c>
      <c r="J17" s="36"/>
      <c r="K17" s="34"/>
      <c r="L17" s="55"/>
      <c r="M17" s="25" t="s">
        <v>139</v>
      </c>
      <c r="N17" s="25" t="s">
        <v>129</v>
      </c>
    </row>
    <row r="18" spans="1:14" ht="36.6" customHeight="1" x14ac:dyDescent="0.25">
      <c r="A18" s="54">
        <v>6</v>
      </c>
      <c r="B18" s="54">
        <v>924</v>
      </c>
      <c r="C18" s="27" t="s">
        <v>88</v>
      </c>
      <c r="D18" s="27" t="s">
        <v>93</v>
      </c>
      <c r="E18" s="26" t="s">
        <v>4</v>
      </c>
      <c r="F18" s="38" t="s">
        <v>71</v>
      </c>
      <c r="G18" s="38" t="s">
        <v>41</v>
      </c>
      <c r="H18" s="37" t="s">
        <v>77</v>
      </c>
      <c r="I18" s="38" t="s">
        <v>64</v>
      </c>
      <c r="J18" s="35"/>
      <c r="K18" s="32"/>
      <c r="L18" s="54">
        <v>924</v>
      </c>
      <c r="M18" s="27" t="s">
        <v>88</v>
      </c>
      <c r="N18" s="27" t="s">
        <v>93</v>
      </c>
    </row>
    <row r="19" spans="1:14" ht="33.75" customHeight="1" x14ac:dyDescent="0.25">
      <c r="A19" s="55"/>
      <c r="B19" s="55"/>
      <c r="C19" s="25" t="s">
        <v>127</v>
      </c>
      <c r="D19" s="25" t="s">
        <v>128</v>
      </c>
      <c r="E19" s="7" t="s">
        <v>54</v>
      </c>
      <c r="F19" s="40" t="s">
        <v>65</v>
      </c>
      <c r="G19" s="40" t="s">
        <v>78</v>
      </c>
      <c r="H19" s="40" t="s">
        <v>79</v>
      </c>
      <c r="I19" s="40" t="s">
        <v>22</v>
      </c>
      <c r="J19" s="36"/>
      <c r="K19" s="34"/>
      <c r="L19" s="55"/>
      <c r="M19" s="25" t="s">
        <v>127</v>
      </c>
      <c r="N19" s="25" t="s">
        <v>128</v>
      </c>
    </row>
    <row r="21" spans="1:14" ht="27.75" customHeight="1" x14ac:dyDescent="0.2">
      <c r="M21" s="27" t="s">
        <v>132</v>
      </c>
    </row>
    <row r="22" spans="1:14" ht="27.75" customHeight="1" x14ac:dyDescent="0.2">
      <c r="M22" s="25" t="s">
        <v>135</v>
      </c>
    </row>
  </sheetData>
  <mergeCells count="24">
    <mergeCell ref="A16:A17"/>
    <mergeCell ref="B16:B17"/>
    <mergeCell ref="L16:L17"/>
    <mergeCell ref="A18:A19"/>
    <mergeCell ref="B18:B19"/>
    <mergeCell ref="L18:L19"/>
    <mergeCell ref="A12:A13"/>
    <mergeCell ref="B12:B13"/>
    <mergeCell ref="L12:L13"/>
    <mergeCell ref="A14:A15"/>
    <mergeCell ref="B14:B15"/>
    <mergeCell ref="L14:L15"/>
    <mergeCell ref="A8:A9"/>
    <mergeCell ref="B8:B9"/>
    <mergeCell ref="L8:L9"/>
    <mergeCell ref="A10:A11"/>
    <mergeCell ref="B10:B11"/>
    <mergeCell ref="L10:L11"/>
    <mergeCell ref="A1:J1"/>
    <mergeCell ref="F3:J3"/>
    <mergeCell ref="B4:B5"/>
    <mergeCell ref="L4:L5"/>
    <mergeCell ref="B6:B7"/>
    <mergeCell ref="L6:L7"/>
  </mergeCells>
  <pageMargins left="0.24" right="0.2" top="0.74803149606299213" bottom="0.74803149606299213" header="0.31496062992125984" footer="0.31496062992125984"/>
  <pageSetup paperSize="9" scale="48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"/>
  <sheetViews>
    <sheetView topLeftCell="A9" zoomScale="70" zoomScaleNormal="70" workbookViewId="0">
      <selection activeCell="D7" sqref="D7"/>
    </sheetView>
  </sheetViews>
  <sheetFormatPr defaultRowHeight="15" x14ac:dyDescent="0.2"/>
  <cols>
    <col min="1" max="1" width="9.125" style="53"/>
    <col min="2" max="2" width="22.375" customWidth="1"/>
    <col min="3" max="3" width="22.75" customWidth="1"/>
    <col min="4" max="4" width="42.75" customWidth="1"/>
    <col min="5" max="6" width="18.375" style="52" customWidth="1"/>
    <col min="7" max="7" width="39.625" customWidth="1"/>
    <col min="8" max="8" width="23.125" customWidth="1"/>
    <col min="9" max="9" width="17.875" customWidth="1"/>
  </cols>
  <sheetData>
    <row r="1" spans="1:8" ht="24.75" customHeight="1" x14ac:dyDescent="0.2">
      <c r="A1" s="95" t="s">
        <v>207</v>
      </c>
      <c r="B1" s="95"/>
      <c r="C1" s="95"/>
      <c r="D1" s="95"/>
      <c r="E1" s="95"/>
      <c r="F1" s="95"/>
      <c r="G1" s="95"/>
      <c r="H1" s="95"/>
    </row>
    <row r="2" spans="1:8" ht="19.5" customHeight="1" x14ac:dyDescent="0.2">
      <c r="A2" s="96" t="s">
        <v>208</v>
      </c>
      <c r="B2" s="97"/>
      <c r="C2" s="97"/>
      <c r="D2" s="97"/>
      <c r="E2" s="97"/>
      <c r="F2" s="97"/>
      <c r="G2" s="97"/>
      <c r="H2" s="97"/>
    </row>
    <row r="4" spans="1:8" s="51" customFormat="1" ht="45" customHeight="1" x14ac:dyDescent="0.2">
      <c r="A4" s="50" t="s">
        <v>176</v>
      </c>
      <c r="B4" s="50" t="s">
        <v>177</v>
      </c>
      <c r="C4" s="50" t="s">
        <v>178</v>
      </c>
      <c r="D4" s="50" t="s">
        <v>185</v>
      </c>
      <c r="E4" s="50" t="s">
        <v>186</v>
      </c>
      <c r="F4" s="50" t="s">
        <v>180</v>
      </c>
      <c r="G4" s="50" t="s">
        <v>179</v>
      </c>
      <c r="H4" s="50" t="s">
        <v>181</v>
      </c>
    </row>
    <row r="5" spans="1:8" ht="58.5" customHeight="1" x14ac:dyDescent="0.2">
      <c r="A5" s="90">
        <v>1</v>
      </c>
      <c r="B5" s="90" t="s">
        <v>202</v>
      </c>
      <c r="C5" s="89" t="s">
        <v>182</v>
      </c>
      <c r="D5" s="49" t="s">
        <v>183</v>
      </c>
      <c r="E5" s="92" t="s">
        <v>187</v>
      </c>
      <c r="F5" s="92" t="s">
        <v>187</v>
      </c>
      <c r="G5" s="49" t="s">
        <v>183</v>
      </c>
      <c r="H5" s="89" t="s">
        <v>182</v>
      </c>
    </row>
    <row r="6" spans="1:8" ht="58.5" customHeight="1" x14ac:dyDescent="0.2">
      <c r="A6" s="91"/>
      <c r="B6" s="91"/>
      <c r="C6" s="89"/>
      <c r="D6" s="49" t="s">
        <v>184</v>
      </c>
      <c r="E6" s="93"/>
      <c r="F6" s="93"/>
      <c r="G6" s="49" t="s">
        <v>184</v>
      </c>
      <c r="H6" s="89"/>
    </row>
    <row r="7" spans="1:8" ht="86.25" customHeight="1" x14ac:dyDescent="0.2">
      <c r="A7" s="90">
        <v>2</v>
      </c>
      <c r="B7" s="90" t="s">
        <v>203</v>
      </c>
      <c r="C7" s="89" t="s">
        <v>182</v>
      </c>
      <c r="D7" s="49" t="s">
        <v>188</v>
      </c>
      <c r="E7" s="92" t="s">
        <v>187</v>
      </c>
      <c r="F7" s="92" t="s">
        <v>187</v>
      </c>
      <c r="G7" s="49" t="s">
        <v>190</v>
      </c>
      <c r="H7" s="89" t="s">
        <v>182</v>
      </c>
    </row>
    <row r="8" spans="1:8" ht="89.25" customHeight="1" x14ac:dyDescent="0.2">
      <c r="A8" s="91"/>
      <c r="B8" s="91"/>
      <c r="C8" s="89"/>
      <c r="D8" s="49" t="s">
        <v>189</v>
      </c>
      <c r="E8" s="93"/>
      <c r="F8" s="93"/>
      <c r="G8" s="49" t="s">
        <v>191</v>
      </c>
      <c r="H8" s="89"/>
    </row>
    <row r="9" spans="1:8" ht="55.5" customHeight="1" x14ac:dyDescent="0.2">
      <c r="A9" s="90">
        <v>3</v>
      </c>
      <c r="B9" s="90" t="s">
        <v>204</v>
      </c>
      <c r="C9" s="89" t="s">
        <v>182</v>
      </c>
      <c r="D9" s="49" t="s">
        <v>192</v>
      </c>
      <c r="E9" s="92" t="s">
        <v>187</v>
      </c>
      <c r="F9" s="92" t="s">
        <v>187</v>
      </c>
      <c r="G9" s="49" t="s">
        <v>194</v>
      </c>
      <c r="H9" s="89" t="s">
        <v>182</v>
      </c>
    </row>
    <row r="10" spans="1:8" ht="55.5" customHeight="1" x14ac:dyDescent="0.2">
      <c r="A10" s="94"/>
      <c r="B10" s="91"/>
      <c r="C10" s="89"/>
      <c r="D10" s="49" t="s">
        <v>193</v>
      </c>
      <c r="E10" s="93"/>
      <c r="F10" s="93"/>
      <c r="G10" s="49" t="s">
        <v>195</v>
      </c>
      <c r="H10" s="89"/>
    </row>
    <row r="11" spans="1:8" ht="53.25" customHeight="1" x14ac:dyDescent="0.2">
      <c r="A11" s="94"/>
      <c r="B11" s="90" t="s">
        <v>205</v>
      </c>
      <c r="C11" s="89" t="s">
        <v>182</v>
      </c>
      <c r="D11" s="49" t="s">
        <v>196</v>
      </c>
      <c r="E11" s="92" t="s">
        <v>187</v>
      </c>
      <c r="F11" s="92" t="s">
        <v>187</v>
      </c>
      <c r="G11" s="49" t="s">
        <v>198</v>
      </c>
      <c r="H11" s="89" t="s">
        <v>182</v>
      </c>
    </row>
    <row r="12" spans="1:8" ht="53.25" customHeight="1" x14ac:dyDescent="0.2">
      <c r="A12" s="91"/>
      <c r="B12" s="91"/>
      <c r="C12" s="89"/>
      <c r="D12" s="49" t="s">
        <v>197</v>
      </c>
      <c r="E12" s="93"/>
      <c r="F12" s="93"/>
      <c r="G12" s="49" t="s">
        <v>199</v>
      </c>
      <c r="H12" s="89"/>
    </row>
    <row r="13" spans="1:8" ht="81.75" customHeight="1" x14ac:dyDescent="0.2">
      <c r="A13" s="90">
        <v>4</v>
      </c>
      <c r="B13" s="90" t="s">
        <v>206</v>
      </c>
      <c r="C13" s="89" t="s">
        <v>182</v>
      </c>
      <c r="D13" s="49" t="s">
        <v>200</v>
      </c>
      <c r="E13" s="92" t="s">
        <v>187</v>
      </c>
      <c r="F13" s="92" t="s">
        <v>187</v>
      </c>
      <c r="G13" s="49" t="s">
        <v>190</v>
      </c>
      <c r="H13" s="89" t="s">
        <v>182</v>
      </c>
    </row>
    <row r="14" spans="1:8" ht="72" x14ac:dyDescent="0.2">
      <c r="A14" s="91"/>
      <c r="B14" s="91"/>
      <c r="C14" s="89"/>
      <c r="D14" s="49" t="s">
        <v>201</v>
      </c>
      <c r="E14" s="93"/>
      <c r="F14" s="93"/>
      <c r="G14" s="49" t="s">
        <v>191</v>
      </c>
      <c r="H14" s="89"/>
    </row>
    <row r="15" spans="1:8" ht="21" customHeight="1" x14ac:dyDescent="0.2"/>
    <row r="16" spans="1:8" ht="21" customHeight="1" x14ac:dyDescent="0.2"/>
    <row r="17" customFormat="1" ht="21" customHeight="1" x14ac:dyDescent="0.2"/>
    <row r="18" customFormat="1" ht="21" customHeight="1" x14ac:dyDescent="0.2"/>
    <row r="19" customFormat="1" ht="21" customHeight="1" x14ac:dyDescent="0.2"/>
    <row r="20" customFormat="1" ht="21" customHeight="1" x14ac:dyDescent="0.2"/>
    <row r="21" customFormat="1" ht="21" customHeight="1" x14ac:dyDescent="0.2"/>
    <row r="22" customFormat="1" ht="21" customHeight="1" x14ac:dyDescent="0.2"/>
    <row r="23" customFormat="1" ht="21" customHeight="1" x14ac:dyDescent="0.2"/>
    <row r="24" customFormat="1" ht="21" customHeight="1" x14ac:dyDescent="0.2"/>
    <row r="25" customFormat="1" ht="21" customHeight="1" x14ac:dyDescent="0.2"/>
    <row r="26" customFormat="1" ht="21" customHeight="1" x14ac:dyDescent="0.2"/>
    <row r="27" customFormat="1" ht="21" customHeight="1" x14ac:dyDescent="0.2"/>
  </sheetData>
  <mergeCells count="31">
    <mergeCell ref="A5:A6"/>
    <mergeCell ref="A7:A8"/>
    <mergeCell ref="A9:A12"/>
    <mergeCell ref="A13:A14"/>
    <mergeCell ref="A1:H1"/>
    <mergeCell ref="A2:H2"/>
    <mergeCell ref="E13:E14"/>
    <mergeCell ref="F11:F12"/>
    <mergeCell ref="E11:E12"/>
    <mergeCell ref="F9:F10"/>
    <mergeCell ref="E9:E10"/>
    <mergeCell ref="F7:F8"/>
    <mergeCell ref="E7:E8"/>
    <mergeCell ref="C11:C12"/>
    <mergeCell ref="H11:H12"/>
    <mergeCell ref="C13:C14"/>
    <mergeCell ref="H13:H14"/>
    <mergeCell ref="B5:B6"/>
    <mergeCell ref="B7:B8"/>
    <mergeCell ref="B9:B10"/>
    <mergeCell ref="B11:B12"/>
    <mergeCell ref="B13:B14"/>
    <mergeCell ref="F13:F14"/>
    <mergeCell ref="C5:C6"/>
    <mergeCell ref="H5:H6"/>
    <mergeCell ref="C7:C8"/>
    <mergeCell ref="C9:C10"/>
    <mergeCell ref="H7:H8"/>
    <mergeCell ref="H9:H10"/>
    <mergeCell ref="F5:F6"/>
    <mergeCell ref="E5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"/>
  <sheetViews>
    <sheetView tabSelected="1" zoomScale="70" zoomScaleNormal="70" workbookViewId="0">
      <selection activeCell="E5" sqref="E5:E6"/>
    </sheetView>
  </sheetViews>
  <sheetFormatPr defaultRowHeight="15.75" x14ac:dyDescent="0.25"/>
  <cols>
    <col min="1" max="1" width="9.125" style="110"/>
    <col min="2" max="2" width="31.625" style="99" bestFit="1" customWidth="1"/>
    <col min="3" max="4" width="30.75" style="99" customWidth="1"/>
    <col min="5" max="6" width="30.75" style="111" customWidth="1"/>
    <col min="7" max="8" width="30.75" style="99" customWidth="1"/>
    <col min="9" max="9" width="17.875" style="99" customWidth="1"/>
    <col min="10" max="16384" width="9" style="99"/>
  </cols>
  <sheetData>
    <row r="1" spans="1:8" ht="24.75" customHeight="1" x14ac:dyDescent="0.25">
      <c r="A1" s="98" t="s">
        <v>207</v>
      </c>
      <c r="B1" s="98"/>
      <c r="C1" s="98"/>
      <c r="D1" s="98"/>
      <c r="E1" s="98"/>
      <c r="F1" s="98"/>
      <c r="G1" s="98"/>
      <c r="H1" s="98"/>
    </row>
    <row r="2" spans="1:8" ht="19.5" customHeight="1" x14ac:dyDescent="0.25">
      <c r="A2" s="100" t="s">
        <v>211</v>
      </c>
      <c r="B2" s="98"/>
      <c r="C2" s="98"/>
      <c r="D2" s="98"/>
      <c r="E2" s="98"/>
      <c r="F2" s="98"/>
      <c r="G2" s="98"/>
      <c r="H2" s="98"/>
    </row>
    <row r="4" spans="1:8" s="102" customFormat="1" ht="45" customHeight="1" x14ac:dyDescent="0.2">
      <c r="A4" s="101" t="s">
        <v>176</v>
      </c>
      <c r="B4" s="101" t="s">
        <v>177</v>
      </c>
      <c r="C4" s="101" t="s">
        <v>178</v>
      </c>
      <c r="D4" s="101" t="s">
        <v>185</v>
      </c>
      <c r="E4" s="101" t="s">
        <v>186</v>
      </c>
      <c r="F4" s="101" t="s">
        <v>180</v>
      </c>
      <c r="G4" s="101" t="s">
        <v>179</v>
      </c>
      <c r="H4" s="101" t="s">
        <v>181</v>
      </c>
    </row>
    <row r="5" spans="1:8" ht="63" x14ac:dyDescent="0.25">
      <c r="A5" s="103">
        <v>1</v>
      </c>
      <c r="B5" s="103" t="s">
        <v>202</v>
      </c>
      <c r="C5" s="104" t="s">
        <v>182</v>
      </c>
      <c r="D5" s="105" t="s">
        <v>213</v>
      </c>
      <c r="E5" s="106" t="s">
        <v>187</v>
      </c>
      <c r="F5" s="106" t="s">
        <v>187</v>
      </c>
      <c r="G5" s="105" t="s">
        <v>213</v>
      </c>
      <c r="H5" s="104" t="s">
        <v>182</v>
      </c>
    </row>
    <row r="6" spans="1:8" ht="63" x14ac:dyDescent="0.25">
      <c r="A6" s="107"/>
      <c r="B6" s="107"/>
      <c r="C6" s="104"/>
      <c r="D6" s="105" t="s">
        <v>214</v>
      </c>
      <c r="E6" s="108"/>
      <c r="F6" s="108"/>
      <c r="G6" s="105" t="s">
        <v>214</v>
      </c>
      <c r="H6" s="104"/>
    </row>
    <row r="7" spans="1:8" ht="94.5" x14ac:dyDescent="0.25">
      <c r="A7" s="103">
        <v>2</v>
      </c>
      <c r="B7" s="103" t="s">
        <v>203</v>
      </c>
      <c r="C7" s="104" t="s">
        <v>182</v>
      </c>
      <c r="D7" s="105" t="s">
        <v>215</v>
      </c>
      <c r="E7" s="106" t="s">
        <v>187</v>
      </c>
      <c r="F7" s="106" t="s">
        <v>187</v>
      </c>
      <c r="G7" s="105" t="s">
        <v>216</v>
      </c>
      <c r="H7" s="104" t="s">
        <v>182</v>
      </c>
    </row>
    <row r="8" spans="1:8" ht="94.5" x14ac:dyDescent="0.25">
      <c r="A8" s="107"/>
      <c r="B8" s="107"/>
      <c r="C8" s="104"/>
      <c r="D8" s="105" t="s">
        <v>217</v>
      </c>
      <c r="E8" s="108"/>
      <c r="F8" s="108"/>
      <c r="G8" s="105" t="s">
        <v>218</v>
      </c>
      <c r="H8" s="104"/>
    </row>
    <row r="9" spans="1:8" ht="47.25" x14ac:dyDescent="0.25">
      <c r="A9" s="103">
        <v>3</v>
      </c>
      <c r="B9" s="103" t="s">
        <v>204</v>
      </c>
      <c r="C9" s="104" t="s">
        <v>182</v>
      </c>
      <c r="D9" s="105" t="s">
        <v>219</v>
      </c>
      <c r="E9" s="106" t="s">
        <v>187</v>
      </c>
      <c r="F9" s="106" t="s">
        <v>187</v>
      </c>
      <c r="G9" s="105" t="s">
        <v>220</v>
      </c>
      <c r="H9" s="104" t="s">
        <v>182</v>
      </c>
    </row>
    <row r="10" spans="1:8" ht="47.25" x14ac:dyDescent="0.25">
      <c r="A10" s="109"/>
      <c r="B10" s="107"/>
      <c r="C10" s="104"/>
      <c r="D10" s="105" t="s">
        <v>221</v>
      </c>
      <c r="E10" s="108"/>
      <c r="F10" s="108"/>
      <c r="G10" s="105" t="s">
        <v>222</v>
      </c>
      <c r="H10" s="104"/>
    </row>
    <row r="11" spans="1:8" ht="47.25" x14ac:dyDescent="0.25">
      <c r="A11" s="109"/>
      <c r="B11" s="103" t="s">
        <v>205</v>
      </c>
      <c r="C11" s="104" t="s">
        <v>182</v>
      </c>
      <c r="D11" s="105" t="s">
        <v>223</v>
      </c>
      <c r="E11" s="106" t="s">
        <v>187</v>
      </c>
      <c r="F11" s="106" t="s">
        <v>187</v>
      </c>
      <c r="G11" s="105" t="s">
        <v>224</v>
      </c>
      <c r="H11" s="104" t="s">
        <v>182</v>
      </c>
    </row>
    <row r="12" spans="1:8" ht="47.25" x14ac:dyDescent="0.25">
      <c r="A12" s="107"/>
      <c r="B12" s="107"/>
      <c r="C12" s="104"/>
      <c r="D12" s="105" t="s">
        <v>225</v>
      </c>
      <c r="E12" s="108"/>
      <c r="F12" s="108"/>
      <c r="G12" s="105" t="s">
        <v>226</v>
      </c>
      <c r="H12" s="104"/>
    </row>
    <row r="13" spans="1:8" ht="94.5" x14ac:dyDescent="0.25">
      <c r="A13" s="103">
        <v>4</v>
      </c>
      <c r="B13" s="103" t="s">
        <v>206</v>
      </c>
      <c r="C13" s="104" t="s">
        <v>182</v>
      </c>
      <c r="D13" s="105" t="s">
        <v>227</v>
      </c>
      <c r="E13" s="106" t="s">
        <v>187</v>
      </c>
      <c r="F13" s="106" t="s">
        <v>187</v>
      </c>
      <c r="G13" s="105" t="s">
        <v>216</v>
      </c>
      <c r="H13" s="104" t="s">
        <v>182</v>
      </c>
    </row>
    <row r="14" spans="1:8" ht="94.5" x14ac:dyDescent="0.25">
      <c r="A14" s="107"/>
      <c r="B14" s="107"/>
      <c r="C14" s="104"/>
      <c r="D14" s="105" t="s">
        <v>228</v>
      </c>
      <c r="E14" s="108"/>
      <c r="F14" s="108"/>
      <c r="G14" s="105" t="s">
        <v>218</v>
      </c>
      <c r="H14" s="104"/>
    </row>
    <row r="15" spans="1:8" ht="47.25" x14ac:dyDescent="0.25">
      <c r="A15" s="103">
        <v>5</v>
      </c>
      <c r="B15" s="103" t="s">
        <v>209</v>
      </c>
      <c r="C15" s="104" t="s">
        <v>182</v>
      </c>
      <c r="D15" s="104" t="s">
        <v>182</v>
      </c>
      <c r="E15" s="105" t="s">
        <v>229</v>
      </c>
      <c r="F15" s="105" t="s">
        <v>230</v>
      </c>
      <c r="G15" s="105" t="s">
        <v>231</v>
      </c>
      <c r="H15" s="104" t="s">
        <v>182</v>
      </c>
    </row>
    <row r="16" spans="1:8" ht="47.25" x14ac:dyDescent="0.25">
      <c r="A16" s="107"/>
      <c r="B16" s="107"/>
      <c r="C16" s="104"/>
      <c r="D16" s="104"/>
      <c r="E16" s="105" t="s">
        <v>232</v>
      </c>
      <c r="F16" s="105" t="s">
        <v>233</v>
      </c>
      <c r="G16" s="105" t="s">
        <v>234</v>
      </c>
      <c r="H16" s="104"/>
    </row>
    <row r="17" spans="1:8" ht="47.25" x14ac:dyDescent="0.25">
      <c r="A17" s="103">
        <v>6</v>
      </c>
      <c r="B17" s="103" t="s">
        <v>210</v>
      </c>
      <c r="C17" s="104" t="s">
        <v>182</v>
      </c>
      <c r="D17" s="104" t="s">
        <v>182</v>
      </c>
      <c r="E17" s="105" t="s">
        <v>229</v>
      </c>
      <c r="F17" s="105" t="s">
        <v>230</v>
      </c>
      <c r="G17" s="105" t="s">
        <v>231</v>
      </c>
      <c r="H17" s="104" t="s">
        <v>182</v>
      </c>
    </row>
    <row r="18" spans="1:8" ht="47.25" x14ac:dyDescent="0.25">
      <c r="A18" s="107"/>
      <c r="B18" s="107"/>
      <c r="C18" s="104"/>
      <c r="D18" s="104"/>
      <c r="E18" s="105" t="s">
        <v>232</v>
      </c>
      <c r="F18" s="105" t="s">
        <v>233</v>
      </c>
      <c r="G18" s="105" t="s">
        <v>234</v>
      </c>
      <c r="H18" s="104"/>
    </row>
    <row r="19" spans="1:8" ht="47.25" x14ac:dyDescent="0.25">
      <c r="A19" s="103">
        <v>7</v>
      </c>
      <c r="B19" s="103" t="s">
        <v>212</v>
      </c>
      <c r="C19" s="104" t="s">
        <v>182</v>
      </c>
      <c r="D19" s="104" t="s">
        <v>182</v>
      </c>
      <c r="E19" s="105" t="s">
        <v>235</v>
      </c>
      <c r="F19" s="105" t="s">
        <v>236</v>
      </c>
      <c r="G19" s="105" t="s">
        <v>236</v>
      </c>
      <c r="H19" s="104" t="s">
        <v>182</v>
      </c>
    </row>
    <row r="20" spans="1:8" ht="47.25" x14ac:dyDescent="0.25">
      <c r="A20" s="107"/>
      <c r="B20" s="107"/>
      <c r="C20" s="104"/>
      <c r="D20" s="104"/>
      <c r="E20" s="105" t="s">
        <v>237</v>
      </c>
      <c r="F20" s="105" t="s">
        <v>238</v>
      </c>
      <c r="G20" s="105" t="s">
        <v>238</v>
      </c>
      <c r="H20" s="104"/>
    </row>
    <row r="21" spans="1:8" ht="21" customHeight="1" x14ac:dyDescent="0.25">
      <c r="A21" s="99"/>
      <c r="E21" s="99"/>
      <c r="F21" s="99"/>
    </row>
    <row r="22" spans="1:8" ht="21" customHeight="1" x14ac:dyDescent="0.25">
      <c r="A22" s="99"/>
      <c r="E22" s="99"/>
      <c r="F22" s="99"/>
    </row>
    <row r="23" spans="1:8" ht="21" customHeight="1" x14ac:dyDescent="0.25">
      <c r="A23" s="99"/>
      <c r="E23" s="99"/>
      <c r="F23" s="99"/>
    </row>
    <row r="24" spans="1:8" ht="21" customHeight="1" x14ac:dyDescent="0.25">
      <c r="A24" s="99"/>
      <c r="E24" s="99"/>
      <c r="F24" s="99"/>
    </row>
    <row r="25" spans="1:8" ht="21" customHeight="1" x14ac:dyDescent="0.25">
      <c r="A25" s="99"/>
      <c r="E25" s="99"/>
      <c r="F25" s="99"/>
    </row>
    <row r="26" spans="1:8" ht="21" customHeight="1" x14ac:dyDescent="0.25">
      <c r="A26" s="99"/>
      <c r="E26" s="99"/>
      <c r="F26" s="99"/>
    </row>
    <row r="27" spans="1:8" ht="21" customHeight="1" x14ac:dyDescent="0.25">
      <c r="A27" s="99"/>
      <c r="E27" s="99"/>
      <c r="F27" s="99"/>
    </row>
  </sheetData>
  <mergeCells count="46">
    <mergeCell ref="H15:H16"/>
    <mergeCell ref="A17:A18"/>
    <mergeCell ref="B17:B18"/>
    <mergeCell ref="C17:C18"/>
    <mergeCell ref="H17:H18"/>
    <mergeCell ref="D15:D16"/>
    <mergeCell ref="D17:D18"/>
    <mergeCell ref="A15:A16"/>
    <mergeCell ref="B15:B16"/>
    <mergeCell ref="C15:C16"/>
    <mergeCell ref="H7:H8"/>
    <mergeCell ref="A1:H1"/>
    <mergeCell ref="A2:H2"/>
    <mergeCell ref="A5:A6"/>
    <mergeCell ref="B5:B6"/>
    <mergeCell ref="C5:C6"/>
    <mergeCell ref="E5:E6"/>
    <mergeCell ref="F5:F6"/>
    <mergeCell ref="H5:H6"/>
    <mergeCell ref="F11:F12"/>
    <mergeCell ref="A7:A8"/>
    <mergeCell ref="B7:B8"/>
    <mergeCell ref="C7:C8"/>
    <mergeCell ref="E7:E8"/>
    <mergeCell ref="F7:F8"/>
    <mergeCell ref="H11:H12"/>
    <mergeCell ref="A13:A14"/>
    <mergeCell ref="B13:B14"/>
    <mergeCell ref="C13:C14"/>
    <mergeCell ref="E13:E14"/>
    <mergeCell ref="F13:F14"/>
    <mergeCell ref="H13:H14"/>
    <mergeCell ref="A9:A12"/>
    <mergeCell ref="B9:B10"/>
    <mergeCell ref="C9:C10"/>
    <mergeCell ref="E9:E10"/>
    <mergeCell ref="F9:F10"/>
    <mergeCell ref="H9:H10"/>
    <mergeCell ref="B11:B12"/>
    <mergeCell ref="C11:C12"/>
    <mergeCell ref="E11:E12"/>
    <mergeCell ref="A19:A20"/>
    <mergeCell ref="B19:B20"/>
    <mergeCell ref="C19:C20"/>
    <mergeCell ref="D19:D20"/>
    <mergeCell ref="H19:H20"/>
  </mergeCells>
  <pageMargins left="0.7" right="0.7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Sheet3</vt:lpstr>
      <vt:lpstr>BN-MT</vt:lpstr>
      <vt:lpstr>KV</vt:lpstr>
      <vt:lpstr>Sheet2</vt:lpstr>
      <vt:lpstr>BIỂU ĐỒ</vt:lpstr>
      <vt:lpstr>Sheet4</vt:lpstr>
      <vt:lpstr>Sheet4!Print_Area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2026-02-06T08:36:14Z</dcterms:modified>
</cp:coreProperties>
</file>